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<sst xmlns="http://schemas.openxmlformats.org/spreadsheetml/2006/main" count="44" uniqueCount="44">
  <si>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</si>
  <si>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QUS010</t>
  </si>
  <si>
    <t xml:space="preserve">m²</t>
  </si>
  <si>
    <t xml:space="preserve">Cobertura de tejas asfálticas.</t>
  </si>
  <si>
    <r>
      <rPr>
        <sz val="8.25"/>
        <color rgb="FF000000"/>
        <rFont val="Arial"/>
        <family val="2"/>
      </rPr>
      <t xml:space="preserve">Cobertura de tejas asfálticas rectangulares, fijadas mecánicamente al soporte, previa aplicación de emulsión asfáltica aniónica con cargas tipo EB en perímetro y puntos singulares, en cubierta inclinada, con una pendiente del 45% al 175%. Incluso clavos para la fijación de las tejas asfálticas. El precio no incluye la resolución de puntos singulares ni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</si>
  <si>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</si>
  <si>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</si>
  <si>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</si>
  <si>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</si>
  <si>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</si>
  <si>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</si>
  <si>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</si>
  <si>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mt13tag010a</t>
  </si>
  <si>
    <t xml:space="preserve">m²</t>
  </si>
  <si>
    <t xml:space="preserve">Teja asfáltica rectangular, según UNE-EN 544.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</si>
  <si>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</si>
  <si>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</si>
  <si>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</si>
  <si>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mt14iea020c</t>
  </si>
  <si>
    <t xml:space="preserve">kg</t>
  </si>
  <si>
    <t xml:space="preserve">Emulsión asfáltica aniónica con cargas tipo EB, según UNE 104231.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</si>
  <si>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</si>
  <si>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</si>
  <si>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</si>
  <si>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</si>
  <si>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</si>
  <si>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</si>
  <si>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</si>
  <si>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</si>
  <si>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</si>
  <si>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</si>
  <si>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</si>
  <si>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</si>
  <si>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</si>
  <si>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</si>
  <si>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</si>
  <si>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</si>
  <si>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</si>
  <si>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544:2011</t>
  </si>
  <si>
    <t xml:space="preserve">3/4</t>
  </si>
  <si>
    <t xml:space="preserve">Placas  bituminosas  con  armadura  mineral  y/o sintética.  Especificación  de  producto  y  métodos de 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</si>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</sst>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52" customWidth="1"/>
    <col min="4" max="4" width="64.94" customWidth="1"/>
    <col min="5" max="5" width="3.57" customWidth="1"/>
    <col min="6" max="6" width="12.75" customWidth="1"/>
    <col min="7" max="7" width="12.07" customWidth="1"/>
    <col min="8" max="8" width="2.2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 t="s">
        <v>10</v>
      </c>
      <c r="I8" s="7"/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1"/>
      <c r="G10" s="12">
        <v>16.29</v>
      </c>
      <c r="H10" s="12">
        <f ca="1">ROUND(INDIRECT(ADDRESS(ROW()+(0), COLUMN()+(-3), 1))*INDIRECT(ADDRESS(ROW()+(0), COLUMN()+(-1), 1)), 2)</f>
        <v>17.92</v>
      </c>
      <c r="I10" s="12"/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0.05</v>
      </c>
      <c r="F11" s="11"/>
      <c r="G11" s="12">
        <v>3.42</v>
      </c>
      <c r="H11" s="12">
        <f ca="1">ROUND(INDIRECT(ADDRESS(ROW()+(0), COLUMN()+(-3), 1))*INDIRECT(ADDRESS(ROW()+(0), COLUMN()+(-1), 1)), 2)</f>
        <v>0.17</v>
      </c>
      <c r="I11" s="12"/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0.05</v>
      </c>
      <c r="F12" s="13"/>
      <c r="G12" s="14">
        <v>3.3</v>
      </c>
      <c r="H12" s="14">
        <f ca="1">ROUND(INDIRECT(ADDRESS(ROW()+(0), COLUMN()+(-3), 1))*INDIRECT(ADDRESS(ROW()+(0), COLUMN()+(-1), 1)), 2)</f>
        <v>0.17</v>
      </c>
      <c r="I12" s="14"/>
    </row>
    <row r="13" spans="1:9" ht="13.50" thickBot="1" customHeight="1">
      <c r="A13" s="15"/>
      <c r="B13" s="15"/>
      <c r="C13" s="15"/>
      <c r="D13" s="15"/>
      <c r="E13" s="9" t="s">
        <v>21</v>
      </c>
      <c r="F13" s="9"/>
      <c r="G13" s="9"/>
      <c r="H13" s="17">
        <f ca="1">ROUND(SUM(INDIRECT(ADDRESS(ROW()+(-1), COLUMN()+(0), 1)),INDIRECT(ADDRESS(ROW()+(-2), COLUMN()+(0), 1)),INDIRECT(ADDRESS(ROW()+(-3), COLUMN()+(0), 1))), 2)</f>
        <v>18.26</v>
      </c>
      <c r="I13" s="17"/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5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0.225</v>
      </c>
      <c r="F15" s="11"/>
      <c r="G15" s="12">
        <v>22.13</v>
      </c>
      <c r="H15" s="12">
        <f ca="1">ROUND(INDIRECT(ADDRESS(ROW()+(0), COLUMN()+(-3), 1))*INDIRECT(ADDRESS(ROW()+(0), COLUMN()+(-1), 1)), 2)</f>
        <v>4.98</v>
      </c>
      <c r="I15" s="12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0.225</v>
      </c>
      <c r="F16" s="13"/>
      <c r="G16" s="14">
        <v>21.02</v>
      </c>
      <c r="H16" s="14">
        <f ca="1">ROUND(INDIRECT(ADDRESS(ROW()+(0), COLUMN()+(-3), 1))*INDIRECT(ADDRESS(ROW()+(0), COLUMN()+(-1), 1)), 2)</f>
        <v>4.73</v>
      </c>
      <c r="I16" s="14"/>
    </row>
    <row r="17" spans="1:9" ht="13.50" thickBot="1" customHeight="1">
      <c r="A17" s="15"/>
      <c r="B17" s="15"/>
      <c r="C17" s="15"/>
      <c r="D17" s="15"/>
      <c r="E17" s="9" t="s">
        <v>29</v>
      </c>
      <c r="F17" s="9"/>
      <c r="G17" s="9"/>
      <c r="H17" s="17">
        <f ca="1">ROUND(SUM(INDIRECT(ADDRESS(ROW()+(-1), COLUMN()+(0), 1)),INDIRECT(ADDRESS(ROW()+(-2), COLUMN()+(0), 1))), 2)</f>
        <v>9.71</v>
      </c>
      <c r="I17" s="17"/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5"/>
      <c r="H18" s="15"/>
      <c r="I18" s="15"/>
    </row>
    <row r="19" spans="1:9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3"/>
      <c r="G19" s="14">
        <f ca="1">ROUND(SUM(INDIRECT(ADDRESS(ROW()+(-2), COLUMN()+(1), 1)),INDIRECT(ADDRESS(ROW()+(-6), COLUMN()+(1), 1))), 2)</f>
        <v>27.97</v>
      </c>
      <c r="H19" s="14">
        <f ca="1">ROUND(INDIRECT(ADDRESS(ROW()+(0), COLUMN()+(-3), 1))*INDIRECT(ADDRESS(ROW()+(0), COLUMN()+(-1), 1))/100, 2)</f>
        <v>0.56</v>
      </c>
      <c r="I19" s="14"/>
    </row>
    <row r="20" spans="1:9" ht="13.50" thickBot="1" customHeight="1">
      <c r="A20" s="8"/>
      <c r="B20" s="8"/>
      <c r="C20" s="8"/>
      <c r="D20" s="8"/>
      <c r="E20" s="21" t="s">
        <v>33</v>
      </c>
      <c r="F20" s="21"/>
      <c r="G20" s="21"/>
      <c r="H20" s="22">
        <f ca="1">ROUND(SUM(INDIRECT(ADDRESS(ROW()+(-1), COLUMN()+(0), 1)),INDIRECT(ADDRESS(ROW()+(-3), COLUMN()+(0), 1)),INDIRECT(ADDRESS(ROW()+(-7), COLUMN()+(0), 1))), 2)</f>
        <v>28.53</v>
      </c>
      <c r="I20" s="22"/>
    </row>
    <row r="23" spans="1:9" ht="13.50" thickBot="1" customHeight="1">
      <c r="A23" s="23" t="s">
        <v>34</v>
      </c>
      <c r="B23" s="23"/>
      <c r="C23" s="23"/>
      <c r="D23" s="23"/>
      <c r="E23" s="23"/>
      <c r="F23" s="23" t="s">
        <v>35</v>
      </c>
      <c r="G23" s="23" t="s">
        <v>36</v>
      </c>
      <c r="H23" s="23"/>
      <c r="I23" s="23" t="s">
        <v>37</v>
      </c>
    </row>
    <row r="24" spans="1:9" ht="13.50" thickBot="1" customHeight="1">
      <c r="A24" s="24" t="s">
        <v>38</v>
      </c>
      <c r="B24" s="24"/>
      <c r="C24" s="24"/>
      <c r="D24" s="24"/>
      <c r="E24" s="24"/>
      <c r="F24" s="25">
        <v>142012</v>
      </c>
      <c r="G24" s="25">
        <v>142012</v>
      </c>
      <c r="H24" s="25"/>
      <c r="I24" s="25" t="s">
        <v>39</v>
      </c>
    </row>
    <row r="25" spans="1:9" ht="24.00" thickBot="1" customHeight="1">
      <c r="A25" s="26" t="s">
        <v>40</v>
      </c>
      <c r="B25" s="26"/>
      <c r="C25" s="26"/>
      <c r="D25" s="26"/>
      <c r="E25" s="26"/>
      <c r="F25" s="27"/>
      <c r="G25" s="27"/>
      <c r="H25" s="27"/>
      <c r="I25" s="27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</row>
  </sheetData>
  <mergeCells count="52">
    <mergeCell ref="A1:I1"/>
    <mergeCell ref="C3:I3"/>
    <mergeCell ref="A5:I5"/>
    <mergeCell ref="A8:B8"/>
    <mergeCell ref="E8:F8"/>
    <mergeCell ref="H8:I8"/>
    <mergeCell ref="A9:B9"/>
    <mergeCell ref="D9:F9"/>
    <mergeCell ref="H9:I9"/>
    <mergeCell ref="A10:B10"/>
    <mergeCell ref="E10:F10"/>
    <mergeCell ref="H10:I10"/>
    <mergeCell ref="A11:B11"/>
    <mergeCell ref="E11:F11"/>
    <mergeCell ref="H11:I11"/>
    <mergeCell ref="A12:B12"/>
    <mergeCell ref="E12:F12"/>
    <mergeCell ref="H12:I12"/>
    <mergeCell ref="A13:B13"/>
    <mergeCell ref="E13:G13"/>
    <mergeCell ref="H13:I13"/>
    <mergeCell ref="A14:B14"/>
    <mergeCell ref="D14:F14"/>
    <mergeCell ref="H14:I14"/>
    <mergeCell ref="A15:B15"/>
    <mergeCell ref="E15:F15"/>
    <mergeCell ref="H15:I15"/>
    <mergeCell ref="A16:B16"/>
    <mergeCell ref="E16:F16"/>
    <mergeCell ref="H16:I16"/>
    <mergeCell ref="A17:B17"/>
    <mergeCell ref="E17:G17"/>
    <mergeCell ref="H17:I17"/>
    <mergeCell ref="A18:B18"/>
    <mergeCell ref="D18:F18"/>
    <mergeCell ref="H18:I18"/>
    <mergeCell ref="A19:B19"/>
    <mergeCell ref="E19:F19"/>
    <mergeCell ref="H19:I19"/>
    <mergeCell ref="A20:B20"/>
    <mergeCell ref="E20:G20"/>
    <mergeCell ref="H20:I20"/>
    <mergeCell ref="A23:E23"/>
    <mergeCell ref="G23:H23"/>
    <mergeCell ref="A24:E24"/>
    <mergeCell ref="F24:F25"/>
    <mergeCell ref="G24:H25"/>
    <mergeCell ref="I24:I25"/>
    <mergeCell ref="A25:E25"/>
    <mergeCell ref="A28:I28"/>
    <mergeCell ref="A29:I29"/>
    <mergeCell ref="A30:I30"/>
  </mergeCells>
  <pageMargins left="0.147638" right="0.147638" top="0.206693" bottom="0.206693" header="0.0" footer="0.0"/>
  <pageSetup paperSize="9" orientation="portrait"/>
  <rowBreaks count="0" manualBreakCount="0">
    </rowBreaks>
</worksheet>
</file>