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<sst xmlns="http://schemas.openxmlformats.org/spreadsheetml/2006/main" count="48" uniqueCount="48">
  <si>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</si>
  <si>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QUT041</t>
  </si>
  <si>
    <t xml:space="preserve">m</t>
  </si>
  <si>
    <t xml:space="preserve">Punto singular para cubierta inclinada de tejas cerámicas "CERÁMICA CAMPO".</t>
  </si>
  <si>
    <r>
      <rPr>
        <sz val="8.25"/>
        <color rgb="FF000000"/>
        <rFont val="Arial"/>
        <family val="2"/>
      </rPr>
      <t xml:space="preserve">Borde lateral para cubierta inclinada, con remates laterales para el lado izquierdo, "CERÁMICA CAMPO", acabado con coloración en masa Antracita, 47x9x17 cm, para tejas curvas, recibidos con mortero de cemento, industrial, M-5.</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</si>
  <si>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</si>
  <si>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</si>
  <si>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</si>
  <si>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</si>
  <si>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</si>
  <si>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</si>
  <si>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</si>
  <si>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mt13tcc013b</t>
  </si>
  <si>
    <t xml:space="preserve">Ud</t>
  </si>
  <si>
    <t xml:space="preserve">Remate lateral para el lado izquierdo, "CERÁMICA CAMPO", acabado con coloración en masa Antracita, 47x9x17 cm, para tejas curvas, según UNE-EN 1304.</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</si>
  <si>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</si>
  <si>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</si>
  <si>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</si>
  <si>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</si>
  <si>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</si>
  <si>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</si>
  <si>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</si>
  <si>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</si>
  <si>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</si>
  <si>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</si>
  <si>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</si>
  <si>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</si>
  <si>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</si>
  <si>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</si>
  <si>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</si>
  <si>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</si>
  <si>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</si>
  <si>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</si>
  <si>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</si>
  <si>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</si>
  <si>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</si>
  <si>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</si>
  <si>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</si>
  <si>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</si>
  <si>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1304:2005</t>
  </si>
  <si>
    <t xml:space="preserve">3/4</t>
  </si>
  <si>
    <t xml:space="preserve">Tejas de arcilla cocida para colocación discontinua. Definiciones y especificaciones de producto.</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</si>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</sst>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2.7</v>
      </c>
      <c r="H10" s="11"/>
      <c r="I10" s="12">
        <v>3.72</v>
      </c>
      <c r="J10" s="12">
        <f ca="1">ROUND(INDIRECT(ADDRESS(ROW()+(0), COLUMN()+(-3), 1))*INDIRECT(ADDRESS(ROW()+(0), COLUMN()+(-1), 1)), 2)</f>
        <v>10.04</v>
      </c>
    </row>
    <row r="11" spans="1:10" ht="13.50" thickBot="1" customHeight="1">
      <c r="A11" s="1" t="s">
        <v>15</v>
      </c>
      <c r="B11" s="1"/>
      <c r="C11" s="10" t="s">
        <v>16</v>
      </c>
      <c r="D11" s="10"/>
      <c r="E11" s="1" t="s">
        <v>17</v>
      </c>
      <c r="F11" s="1"/>
      <c r="G11" s="11">
        <v>0.01</v>
      </c>
      <c r="H11" s="11"/>
      <c r="I11" s="12">
        <v>1.5</v>
      </c>
      <c r="J11" s="12">
        <f ca="1">ROUND(INDIRECT(ADDRESS(ROW()+(0), COLUMN()+(-3), 1))*INDIRECT(ADDRESS(ROW()+(0), COLUMN()+(-1), 1)), 2)</f>
        <v>0.02</v>
      </c>
    </row>
    <row r="12" spans="1:10" ht="24.00" thickBot="1" customHeight="1">
      <c r="A12" s="1" t="s">
        <v>18</v>
      </c>
      <c r="B12" s="1"/>
      <c r="C12" s="10" t="s">
        <v>19</v>
      </c>
      <c r="D12" s="10"/>
      <c r="E12" s="1" t="s">
        <v>20</v>
      </c>
      <c r="F12" s="1"/>
      <c r="G12" s="13">
        <v>0.056</v>
      </c>
      <c r="H12" s="13"/>
      <c r="I12" s="14">
        <v>53.48</v>
      </c>
      <c r="J12" s="14">
        <f ca="1">ROUND(INDIRECT(ADDRESS(ROW()+(0), COLUMN()+(-3), 1))*INDIRECT(ADDRESS(ROW()+(0), COLUMN()+(-1), 1)), 2)</f>
        <v>2.99</v>
      </c>
    </row>
    <row r="13" spans="1:10" ht="13.50" thickBot="1" customHeight="1">
      <c r="A13" s="15"/>
      <c r="B13" s="15"/>
      <c r="C13" s="15"/>
      <c r="D13" s="15"/>
      <c r="E13" s="15"/>
      <c r="F13" s="15"/>
      <c r="G13" s="9" t="s">
        <v>21</v>
      </c>
      <c r="H13" s="9"/>
      <c r="I13" s="9"/>
      <c r="J13" s="17">
        <f ca="1">ROUND(SUM(INDIRECT(ADDRESS(ROW()+(-1), COLUMN()+(0), 1)),INDIRECT(ADDRESS(ROW()+(-2), COLUMN()+(0), 1)),INDIRECT(ADDRESS(ROW()+(-3), COLUMN()+(0), 1))), 2)</f>
        <v>13.05</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0.197</v>
      </c>
      <c r="H15" s="11"/>
      <c r="I15" s="12">
        <v>22.13</v>
      </c>
      <c r="J15" s="12">
        <f ca="1">ROUND(INDIRECT(ADDRESS(ROW()+(0), COLUMN()+(-3), 1))*INDIRECT(ADDRESS(ROW()+(0), COLUMN()+(-1), 1)), 2)</f>
        <v>4.36</v>
      </c>
    </row>
    <row r="16" spans="1:10" ht="13.50" thickBot="1" customHeight="1">
      <c r="A16" s="1" t="s">
        <v>26</v>
      </c>
      <c r="B16" s="1"/>
      <c r="C16" s="10" t="s">
        <v>27</v>
      </c>
      <c r="D16" s="10"/>
      <c r="E16" s="1" t="s">
        <v>28</v>
      </c>
      <c r="F16" s="1"/>
      <c r="G16" s="13">
        <v>0.197</v>
      </c>
      <c r="H16" s="13"/>
      <c r="I16" s="14">
        <v>20.78</v>
      </c>
      <c r="J16" s="14">
        <f ca="1">ROUND(INDIRECT(ADDRESS(ROW()+(0), COLUMN()+(-3), 1))*INDIRECT(ADDRESS(ROW()+(0), COLUMN()+(-1), 1)), 2)</f>
        <v>4.09</v>
      </c>
    </row>
    <row r="17" spans="1:10" ht="13.50" thickBot="1" customHeight="1">
      <c r="A17" s="15"/>
      <c r="B17" s="15"/>
      <c r="C17" s="15"/>
      <c r="D17" s="15"/>
      <c r="E17" s="15"/>
      <c r="F17" s="15"/>
      <c r="G17" s="9" t="s">
        <v>29</v>
      </c>
      <c r="H17" s="9"/>
      <c r="I17" s="9"/>
      <c r="J17" s="17">
        <f ca="1">ROUND(SUM(INDIRECT(ADDRESS(ROW()+(-1), COLUMN()+(0), 1)),INDIRECT(ADDRESS(ROW()+(-2), COLUMN()+(0), 1))), 2)</f>
        <v>8.45</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21.5</v>
      </c>
      <c r="J19" s="14">
        <f ca="1">ROUND(INDIRECT(ADDRESS(ROW()+(0), COLUMN()+(-3), 1))*INDIRECT(ADDRESS(ROW()+(0), COLUMN()+(-1), 1))/100, 2)</f>
        <v>0.43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21.93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122006</v>
      </c>
      <c r="G24" s="29"/>
      <c r="H24" s="29">
        <v>122007</v>
      </c>
      <c r="I24" s="29"/>
      <c r="J24" s="29" t="s">
        <v>40</v>
      </c>
    </row>
    <row r="25" spans="1:10" ht="13.50" thickBot="1" customHeight="1">
      <c r="A25" s="30" t="s">
        <v>41</v>
      </c>
      <c r="B25" s="30"/>
      <c r="C25" s="30"/>
      <c r="D25" s="30"/>
      <c r="E25" s="30"/>
      <c r="F25" s="31"/>
      <c r="G25" s="31"/>
      <c r="H25" s="31"/>
      <c r="I25" s="31"/>
      <c r="J25" s="31"/>
    </row>
    <row r="26" spans="1:10" ht="13.50" thickBot="1" customHeight="1">
      <c r="A26" s="28" t="s">
        <v>42</v>
      </c>
      <c r="B26" s="28"/>
      <c r="C26" s="28"/>
      <c r="D26" s="28"/>
      <c r="E26" s="28"/>
      <c r="F26" s="29">
        <v>1.18202e+006</v>
      </c>
      <c r="G26" s="29"/>
      <c r="H26" s="29">
        <v>1.18202e+006</v>
      </c>
      <c r="I26" s="29"/>
      <c r="J26" s="29" t="s">
        <v>43</v>
      </c>
    </row>
    <row r="27" spans="1:10" ht="13.50" thickBot="1" customHeight="1">
      <c r="A27" s="30" t="s">
        <v>44</v>
      </c>
      <c r="B27" s="30"/>
      <c r="C27" s="30"/>
      <c r="D27" s="30"/>
      <c r="E27" s="30"/>
      <c r="F27" s="31"/>
      <c r="G27" s="31"/>
      <c r="H27" s="31"/>
      <c r="I27" s="31"/>
      <c r="J27" s="3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row r="32" spans="1:1" ht="33.75" thickBot="1" customHeight="1">
      <c r="A32" s="1" t="s">
        <v>47</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