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<sst xmlns="http://schemas.openxmlformats.org/spreadsheetml/2006/main" count="45" uniqueCount="45">
  <si>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</si>
  <si>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QUT041</t>
  </si>
  <si>
    <t xml:space="preserve">m</t>
  </si>
  <si>
    <t xml:space="preserve">Punto singular para cubierta inclinada de tejas cerámicas "CERÁMICA CAMPO".</t>
  </si>
  <si>
    <r>
      <rPr>
        <sz val="8.25"/>
        <color rgb="FF000000"/>
        <rFont val="Arial"/>
        <family val="2"/>
      </rPr>
      <t xml:space="preserve">Borde lateral para cubierta inclinada, con remates laterales para el lado izquierdo, "CERÁMICA CAMPO", acabado con coloración en masa Rojo, 47x9x17 cm, para tejas curvas, fijados con clavos galvanizados sobre rastrel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</si>
  <si>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</si>
  <si>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</si>
  <si>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</si>
  <si>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</si>
  <si>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</si>
  <si>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</si>
  <si>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</si>
  <si>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mt13tcc013a</t>
  </si>
  <si>
    <t xml:space="preserve">Ud</t>
  </si>
  <si>
    <t xml:space="preserve">Remate lateral para el lado izquierdo, "CERÁMICA CAMPO", acabado con coloración en masa Rojo, 47x9x17 cm, para tejas curvas, según UNE-EN 1304.</t>
  </si>
  <si>
    <t xml:space="preserve">mt13blw102</t>
  </si>
  <si>
    <t xml:space="preserve">Ud</t>
  </si>
  <si>
    <t xml:space="preserve">Clavo galvanizado para sujeción de tejas a rastrel.</t>
  </si>
  <si>
    <t xml:space="preserve">mt13blw010b</t>
  </si>
  <si>
    <t xml:space="preserve">m</t>
  </si>
  <si>
    <t xml:space="preserve">Rastrel de 42x27 mm de sección, de madera de pino pinaster (Pinus pinaster), tratada en autoclave, con clase de uso 2, según UNE-EN 335, acabado cepillado, con humedad inferior al 20%.</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</si>
  <si>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</si>
  <si>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</si>
  <si>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</si>
  <si>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</si>
  <si>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</si>
  <si>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</si>
  <si>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</si>
  <si>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</si>
  <si>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</si>
  <si>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</si>
  <si>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</si>
  <si>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</si>
  <si>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</si>
  <si>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</si>
  <si>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</si>
  <si>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</si>
  <si>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</si>
  <si>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</si>
  <si>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1304:2005</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</si>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</sst>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2.7</v>
      </c>
      <c r="H10" s="11"/>
      <c r="I10" s="12">
        <v>3.54</v>
      </c>
      <c r="J10" s="12">
        <f ca="1">ROUND(INDIRECT(ADDRESS(ROW()+(0), COLUMN()+(-3), 1))*INDIRECT(ADDRESS(ROW()+(0), COLUMN()+(-1), 1)), 2)</f>
        <v>9.56</v>
      </c>
    </row>
    <row r="11" spans="1:10" ht="13.50" thickBot="1" customHeight="1">
      <c r="A11" s="1" t="s">
        <v>15</v>
      </c>
      <c r="B11" s="1"/>
      <c r="C11" s="10" t="s">
        <v>16</v>
      </c>
      <c r="D11" s="10"/>
      <c r="E11" s="1" t="s">
        <v>17</v>
      </c>
      <c r="F11" s="1"/>
      <c r="G11" s="11">
        <v>2.68</v>
      </c>
      <c r="H11" s="11"/>
      <c r="I11" s="12">
        <v>0.05</v>
      </c>
      <c r="J11" s="12">
        <f ca="1">ROUND(INDIRECT(ADDRESS(ROW()+(0), COLUMN()+(-3), 1))*INDIRECT(ADDRESS(ROW()+(0), COLUMN()+(-1), 1)), 2)</f>
        <v>0.13</v>
      </c>
    </row>
    <row r="12" spans="1:10" ht="34.50" thickBot="1" customHeight="1">
      <c r="A12" s="1" t="s">
        <v>18</v>
      </c>
      <c r="B12" s="1"/>
      <c r="C12" s="10" t="s">
        <v>19</v>
      </c>
      <c r="D12" s="10"/>
      <c r="E12" s="1" t="s">
        <v>20</v>
      </c>
      <c r="F12" s="1"/>
      <c r="G12" s="13">
        <v>1.1</v>
      </c>
      <c r="H12" s="13"/>
      <c r="I12" s="14">
        <v>0.54</v>
      </c>
      <c r="J12" s="14">
        <f ca="1">ROUND(INDIRECT(ADDRESS(ROW()+(0), COLUMN()+(-3), 1))*INDIRECT(ADDRESS(ROW()+(0), COLUMN()+(-1), 1)), 2)</f>
        <v>0.59</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10.28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0.197</v>
      </c>
      <c r="H15" s="11"/>
      <c r="I15" s="12">
        <v>22.74</v>
      </c>
      <c r="J15" s="12">
        <f ca="1">ROUND(INDIRECT(ADDRESS(ROW()+(0), COLUMN()+(-3), 1))*INDIRECT(ADDRESS(ROW()+(0), COLUMN()+(-1), 1)), 2)</f>
        <v>4.48</v>
      </c>
    </row>
    <row r="16" spans="1:10" ht="13.50" thickBot="1" customHeight="1">
      <c r="A16" s="1" t="s">
        <v>26</v>
      </c>
      <c r="B16" s="1"/>
      <c r="C16" s="10" t="s">
        <v>27</v>
      </c>
      <c r="D16" s="10"/>
      <c r="E16" s="1" t="s">
        <v>28</v>
      </c>
      <c r="F16" s="1"/>
      <c r="G16" s="13">
        <v>0.033</v>
      </c>
      <c r="H16" s="13"/>
      <c r="I16" s="14">
        <v>21.02</v>
      </c>
      <c r="J16" s="14">
        <f ca="1">ROUND(INDIRECT(ADDRESS(ROW()+(0), COLUMN()+(-3), 1))*INDIRECT(ADDRESS(ROW()+(0), COLUMN()+(-1), 1)), 2)</f>
        <v>0.69</v>
      </c>
    </row>
    <row r="17" spans="1:10" ht="13.50" thickBot="1" customHeight="1">
      <c r="A17" s="15"/>
      <c r="B17" s="15"/>
      <c r="C17" s="15"/>
      <c r="D17" s="15"/>
      <c r="E17" s="15"/>
      <c r="F17" s="15"/>
      <c r="G17" s="9" t="s">
        <v>29</v>
      </c>
      <c r="H17" s="9"/>
      <c r="I17" s="9"/>
      <c r="J17" s="17">
        <f ca="1">ROUND(SUM(INDIRECT(ADDRESS(ROW()+(-1), COLUMN()+(0), 1)),INDIRECT(ADDRESS(ROW()+(-2), COLUMN()+(0), 1))), 2)</f>
        <v>5.17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15.45</v>
      </c>
      <c r="J19" s="14">
        <f ca="1">ROUND(INDIRECT(ADDRESS(ROW()+(0), COLUMN()+(-3), 1))*INDIRECT(ADDRESS(ROW()+(0), COLUMN()+(-1), 1))/100, 2)</f>
        <v>0.31</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15.76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122006</v>
      </c>
      <c r="G24" s="29"/>
      <c r="H24" s="29">
        <v>122007</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