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<sst xmlns="http://schemas.openxmlformats.org/spreadsheetml/2006/main" count="105" uniqueCount="105">
  <si>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</si>
  <si>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QVI050</t>
  </si>
  <si>
    <t xml:space="preserve">m²</t>
  </si>
  <si>
    <t xml:space="preserve">Cubierta plana transitable, no ventilada, ajardinada intensiva. Sistema Projar Garage "PROJAR".</t>
  </si>
  <si>
    <r>
      <rPr>
        <sz val="8.25"/>
        <color rgb="FF000000"/>
        <rFont val="Arial"/>
        <family val="2"/>
      </rPr>
      <t xml:space="preserve">Cubierta plana transitable, no ventilada, ajardinada intensiva, sistema Projar Garage "PROJAR",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una lámina de betún modificado con elastómero SBS, LBM(SBS)-30-FV, con armadura de fieltro de fibra de vidrio de 60 g/m², de superficie no protegida y una lámina de betún modificado con elastómero SBS, LBM(SBS)-50/G-FP, con armadura de fieltro de poliéster reforzado y estabilizado de 150 g/m², con autoprotección mineral de color verde, con resistencia a la penetración de raíces, totalmente adheridas con soplete, sin coincidir sus juntas; CAPA SEPARADORA BAJO PROTECCIÓN: fieltro de protección y retención GTW-500 "PROJAR", de geotextil no tejido sintético, compuesto por un 70% de fibras de polietersulfona y un 30% de fibras de polipropileno unidas por agujeteado, de 2,5 mm de espesor, retención de agua 7 l/m², permeabilidad al agua 56 mm/s, resistencia a la tracción longitudinal 10 kN/m, resistencia CBR a punzonamiento 3,0 kN, abertura característica 0,079 mm y masa superficial 500 g/m²; membrana antirraíces flexible de polietileno de alta densidad (HDPE), QRF-1000 "PROJAR", color negro, para evitar la penetración de raíces en la membrana impermeable; CAPA DRENANTE Y RETENEDORA DE AGUA: lámina drenante PR-DRAIN-60 "PROJAR" de poliestireno reciclado de alto impacto (HIPS), con nódulos de 60 mm de altura y perforaciones en toda la superficie, colocada bajo la capa filtrante, solapando dos nódulos; CAPA FILTRANTE: filtro GTF-200 "PROJAR", de geotextil de fibras de polipropileno; CAPA DE PROTECCIÓN: sustrato CoverPro Garden "PROJAR", compuesto de grava, roca volcánica o arena de sílice y fibra de coco y turba; con pH de 6, de 500 mm de espesor. Incluso cantos rodados para el relleno del espacio entre el borde de la cubierta y la vegetación.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</si>
  <si>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</si>
  <si>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</si>
  <si>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</si>
  <si>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</si>
  <si>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</si>
  <si>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</si>
  <si>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</si>
  <si>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</si>
  <si>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</si>
  <si>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</si>
  <si>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</si>
  <si>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</si>
  <si>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</si>
  <si>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</si>
  <si>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</si>
  <si>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</si>
  <si>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</si>
  <si>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</si>
  <si>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</si>
  <si>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</si>
  <si>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</si>
  <si>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</si>
  <si>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</si>
  <si>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</si>
  <si>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</si>
  <si>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</si>
  <si>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</si>
  <si>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</si>
  <si>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</si>
  <si>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</si>
  <si>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</si>
  <si>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</si>
  <si>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</si>
  <si>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</si>
  <si>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mt14lbp020d</t>
  </si>
  <si>
    <t xml:space="preserve">m²</t>
  </si>
  <si>
    <t xml:space="preserve">Membrana antirraíces flexible de polietileno de alta densidad (HDPE), QRF-1000 "PROJAR", color negro, suministrada en rollos de 1,5x25 m; para cubiertas verdes.</t>
  </si>
  <si>
    <t xml:space="preserve">mt14lbp040p</t>
  </si>
  <si>
    <t xml:space="preserve">m²</t>
  </si>
  <si>
    <t xml:space="preserve">Fieltro de protección y retención GTW-500 "PROJAR", de geotextil no tejido sintético, compuesto por un 70% de fibras de polietersulfona y un 30% de fibras de polipropileno unidas por agujeteado, de 2,5 mm de espesor, retención de agua 7 l/m², permeabilidad al agua 56 mm/s, resistencia a la tracción longitudinal 10 kN/m, resistencia CBR a punzonamiento 3 kN, abertura característica 0,079 mm y masa superficial 500 g/m², suministrado en rollos.</t>
  </si>
  <si>
    <t xml:space="preserve">mt14lbp030Gc</t>
  </si>
  <si>
    <t xml:space="preserve">m²</t>
  </si>
  <si>
    <t xml:space="preserve">Lámina drenante y retenedora de agua, PR-DRAIN-60 "PROJAR", de poliestireno reciclado de alto impacto (HIPS), con nódulos de 60 mm de altura y perforaciones en toda la superficie, resistencia a la compresión 129 kN/m², retención de agua 32 l/m², capacidad de drenaje 2,24 l/(s·m) con una pendiente del 2%, Euroclase E de reacción al fuego, según UNE-EN 13501-1, suministrada en placas de 194x94 cm.</t>
  </si>
  <si>
    <t xml:space="preserve">mt14lbp050x</t>
  </si>
  <si>
    <t xml:space="preserve">m²</t>
  </si>
  <si>
    <t xml:space="preserve">Filtro GTF-200 "PROJAR", de geotextil no tejido sintético, compuesto por fibras de polipropileno unidas por agujeteado, con una resistencia a la tracción longitudinal de 16 kN/m, una resistencia a la tracción transversal de 16 kN/m, una apertura de cono al ensayo de perforación dinámica según UNE-EN ISO 13433 inferior a 23 mm, resistencia CBR a punzonamiento 2,35 kN, abertura característica 0,1 mm y una masa superficial de 200 g/m², suministrado en rollos.</t>
  </si>
  <si>
    <t xml:space="preserve">mt48sap010i</t>
  </si>
  <si>
    <t xml:space="preserve">m³</t>
  </si>
  <si>
    <t xml:space="preserve">Sustrato CoverPro Garden "PROJAR", compuesto de grava, roca volcánica o arena de sílice y fibra de coco y turba; con pH de 6, suministrado en sacos Big Bag,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</si>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</sst>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6.80" customWidth="1"/>
    <col min="5" max="5" width="71.7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11.47</v>
      </c>
      <c r="J19" s="12">
        <f ca="1">ROUND(INDIRECT(ADDRESS(ROW()+(0), COLUMN()+(-3), 1))*INDIRECT(ADDRESS(ROW()+(0), COLUMN()+(-1), 1)), 2)</f>
        <v>11.81</v>
      </c>
    </row>
    <row r="20" spans="1:10" ht="66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3</v>
      </c>
      <c r="J20" s="12">
        <f ca="1">ROUND(INDIRECT(ADDRESS(ROW()+(0), COLUMN()+(-3), 1))*INDIRECT(ADDRESS(ROW()+(0), COLUMN()+(-1), 1)), 2)</f>
        <v>3.3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26.1</v>
      </c>
      <c r="J21" s="12">
        <f ca="1">ROUND(INDIRECT(ADDRESS(ROW()+(0), COLUMN()+(-3), 1))*INDIRECT(ADDRESS(ROW()+(0), COLUMN()+(-1), 1)), 2)</f>
        <v>27.41</v>
      </c>
    </row>
    <row r="22" spans="1:10" ht="66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2.16</v>
      </c>
      <c r="J22" s="12">
        <f ca="1">ROUND(INDIRECT(ADDRESS(ROW()+(0), COLUMN()+(-3), 1))*INDIRECT(ADDRESS(ROW()+(0), COLUMN()+(-1), 1)), 2)</f>
        <v>2.38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0.69</v>
      </c>
      <c r="H23" s="11"/>
      <c r="I23" s="12">
        <v>95</v>
      </c>
      <c r="J23" s="12">
        <f ca="1">ROUND(INDIRECT(ADDRESS(ROW()+(0), COLUMN()+(-3), 1))*INDIRECT(ADDRESS(ROW()+(0), COLUMN()+(-1), 1)), 2)</f>
        <v>65.55</v>
      </c>
    </row>
    <row r="24" spans="1:10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3">
        <v>0.04</v>
      </c>
      <c r="H24" s="13"/>
      <c r="I24" s="14">
        <v>21.65</v>
      </c>
      <c r="J24" s="14">
        <f ca="1">ROUND(INDIRECT(ADDRESS(ROW()+(0), COLUMN()+(-3), 1))*INDIRECT(ADDRESS(ROW()+(0), COLUMN()+(-1), 1)), 2)</f>
        <v>0.87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149.48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0.098</v>
      </c>
      <c r="H27" s="11"/>
      <c r="I27" s="12">
        <v>22.13</v>
      </c>
      <c r="J27" s="12">
        <f ca="1">ROUND(INDIRECT(ADDRESS(ROW()+(0), COLUMN()+(-3), 1))*INDIRECT(ADDRESS(ROW()+(0), COLUMN()+(-1), 1)), 2)</f>
        <v>2.17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0.317</v>
      </c>
      <c r="H28" s="11"/>
      <c r="I28" s="12">
        <v>20.78</v>
      </c>
      <c r="J28" s="12">
        <f ca="1">ROUND(INDIRECT(ADDRESS(ROW()+(0), COLUMN()+(-3), 1))*INDIRECT(ADDRESS(ROW()+(0), COLUMN()+(-1), 1)), 2)</f>
        <v>6.59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0.393</v>
      </c>
      <c r="H29" s="11"/>
      <c r="I29" s="12">
        <v>22.13</v>
      </c>
      <c r="J29" s="12">
        <f ca="1">ROUND(INDIRECT(ADDRESS(ROW()+(0), COLUMN()+(-3), 1))*INDIRECT(ADDRESS(ROW()+(0), COLUMN()+(-1), 1)), 2)</f>
        <v>8.7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0.393</v>
      </c>
      <c r="H30" s="11"/>
      <c r="I30" s="12">
        <v>21.02</v>
      </c>
      <c r="J30" s="12">
        <f ca="1">ROUND(INDIRECT(ADDRESS(ROW()+(0), COLUMN()+(-3), 1))*INDIRECT(ADDRESS(ROW()+(0), COLUMN()+(-1), 1)), 2)</f>
        <v>8.26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0.164</v>
      </c>
      <c r="H31" s="11"/>
      <c r="I31" s="12">
        <v>22.13</v>
      </c>
      <c r="J31" s="12">
        <f ca="1">ROUND(INDIRECT(ADDRESS(ROW()+(0), COLUMN()+(-3), 1))*INDIRECT(ADDRESS(ROW()+(0), COLUMN()+(-1), 1)), 2)</f>
        <v>3.63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3">
        <v>0.164</v>
      </c>
      <c r="H32" s="13"/>
      <c r="I32" s="14">
        <v>21.02</v>
      </c>
      <c r="J32" s="14">
        <f ca="1">ROUND(INDIRECT(ADDRESS(ROW()+(0), COLUMN()+(-3), 1))*INDIRECT(ADDRESS(ROW()+(0), COLUMN()+(-1), 1)), 2)</f>
        <v>3.45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32.8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20" t="s">
        <v>79</v>
      </c>
      <c r="D35" s="20"/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182.28</v>
      </c>
      <c r="J35" s="14">
        <f ca="1">ROUND(INDIRECT(ADDRESS(ROW()+(0), COLUMN()+(-3), 1))*INDIRECT(ADDRESS(ROW()+(0), COLUMN()+(-1), 1))/100, 2)</f>
        <v>3.65</v>
      </c>
    </row>
    <row r="36" spans="1:10" ht="13.50" thickBot="1" customHeight="1">
      <c r="A36" s="8"/>
      <c r="B36" s="8"/>
      <c r="C36" s="8"/>
      <c r="D36" s="8"/>
      <c r="E36" s="8"/>
      <c r="F36" s="8"/>
      <c r="G36" s="21" t="s">
        <v>81</v>
      </c>
      <c r="H36" s="21"/>
      <c r="I36" s="21"/>
      <c r="J36" s="22">
        <f ca="1">ROUND(SUM(INDIRECT(ADDRESS(ROW()+(-1), COLUMN()+(0), 1)),INDIRECT(ADDRESS(ROW()+(-3), COLUMN()+(0), 1)),INDIRECT(ADDRESS(ROW()+(-11), COLUMN()+(0), 1))), 2)</f>
        <v>185.93</v>
      </c>
    </row>
    <row r="39" spans="1:10" ht="13.50" thickBot="1" customHeight="1">
      <c r="A39" s="23" t="s">
        <v>82</v>
      </c>
      <c r="B39" s="23"/>
      <c r="C39" s="23"/>
      <c r="D39" s="23"/>
      <c r="E39" s="23"/>
      <c r="F39" s="23" t="s">
        <v>83</v>
      </c>
      <c r="G39" s="23"/>
      <c r="H39" s="23" t="s">
        <v>84</v>
      </c>
      <c r="I39" s="23"/>
      <c r="J39" s="23" t="s">
        <v>85</v>
      </c>
    </row>
    <row r="40" spans="1:10" ht="13.50" thickBot="1" customHeight="1">
      <c r="A40" s="24" t="s">
        <v>86</v>
      </c>
      <c r="B40" s="24"/>
      <c r="C40" s="24"/>
      <c r="D40" s="24"/>
      <c r="E40" s="24"/>
      <c r="F40" s="25">
        <v>1.06202e+006</v>
      </c>
      <c r="G40" s="25"/>
      <c r="H40" s="25">
        <v>1.06202e+006</v>
      </c>
      <c r="I40" s="25"/>
      <c r="J40" s="25" t="s">
        <v>87</v>
      </c>
    </row>
    <row r="41" spans="1:10" ht="13.50" thickBot="1" customHeight="1">
      <c r="A41" s="26" t="s">
        <v>88</v>
      </c>
      <c r="B41" s="26"/>
      <c r="C41" s="26"/>
      <c r="D41" s="26"/>
      <c r="E41" s="26"/>
      <c r="F41" s="27"/>
      <c r="G41" s="27"/>
      <c r="H41" s="27"/>
      <c r="I41" s="27"/>
      <c r="J41" s="27"/>
    </row>
    <row r="42" spans="1:10" ht="13.50" thickBot="1" customHeight="1">
      <c r="A42" s="24" t="s">
        <v>89</v>
      </c>
      <c r="B42" s="24"/>
      <c r="C42" s="24"/>
      <c r="D42" s="24"/>
      <c r="E42" s="24"/>
      <c r="F42" s="25">
        <v>132003</v>
      </c>
      <c r="G42" s="25"/>
      <c r="H42" s="25">
        <v>162004</v>
      </c>
      <c r="I42" s="25"/>
      <c r="J42" s="25" t="s">
        <v>90</v>
      </c>
    </row>
    <row r="43" spans="1:10" ht="13.50" thickBot="1" customHeight="1">
      <c r="A43" s="28" t="s">
        <v>91</v>
      </c>
      <c r="B43" s="28"/>
      <c r="C43" s="28"/>
      <c r="D43" s="28"/>
      <c r="E43" s="28"/>
      <c r="F43" s="29"/>
      <c r="G43" s="29"/>
      <c r="H43" s="29"/>
      <c r="I43" s="29"/>
      <c r="J43" s="29"/>
    </row>
    <row r="44" spans="1:10" ht="13.50" thickBot="1" customHeight="1">
      <c r="A44" s="26" t="s">
        <v>92</v>
      </c>
      <c r="B44" s="26"/>
      <c r="C44" s="26"/>
      <c r="D44" s="26"/>
      <c r="E44" s="26"/>
      <c r="F44" s="27">
        <v>112010</v>
      </c>
      <c r="G44" s="27"/>
      <c r="H44" s="27">
        <v>112010</v>
      </c>
      <c r="I44" s="27"/>
      <c r="J44" s="27"/>
    </row>
    <row r="45" spans="1:10" ht="13.50" thickBot="1" customHeight="1">
      <c r="A45" s="24" t="s">
        <v>93</v>
      </c>
      <c r="B45" s="24"/>
      <c r="C45" s="24"/>
      <c r="D45" s="24"/>
      <c r="E45" s="24"/>
      <c r="F45" s="25">
        <v>1.18202e+006</v>
      </c>
      <c r="G45" s="25"/>
      <c r="H45" s="25">
        <v>1.18202e+006</v>
      </c>
      <c r="I45" s="25"/>
      <c r="J45" s="25" t="s">
        <v>94</v>
      </c>
    </row>
    <row r="46" spans="1:10" ht="13.50" thickBot="1" customHeight="1">
      <c r="A46" s="26" t="s">
        <v>95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96</v>
      </c>
      <c r="B47" s="24"/>
      <c r="C47" s="24"/>
      <c r="D47" s="24"/>
      <c r="E47" s="24"/>
      <c r="F47" s="25">
        <v>1.07202e+006</v>
      </c>
      <c r="G47" s="25"/>
      <c r="H47" s="25">
        <v>1.07202e+006</v>
      </c>
      <c r="I47" s="25"/>
      <c r="J47" s="25" t="s">
        <v>97</v>
      </c>
    </row>
    <row r="48" spans="1:10" ht="24.00" thickBot="1" customHeight="1">
      <c r="A48" s="26" t="s">
        <v>98</v>
      </c>
      <c r="B48" s="26"/>
      <c r="C48" s="26"/>
      <c r="D48" s="26"/>
      <c r="E48" s="26"/>
      <c r="F48" s="27"/>
      <c r="G48" s="27"/>
      <c r="H48" s="27"/>
      <c r="I48" s="27"/>
      <c r="J48" s="27"/>
    </row>
    <row r="49" spans="1:10" ht="13.50" thickBot="1" customHeight="1">
      <c r="A49" s="24" t="s">
        <v>99</v>
      </c>
      <c r="B49" s="24"/>
      <c r="C49" s="24"/>
      <c r="D49" s="24"/>
      <c r="E49" s="24"/>
      <c r="F49" s="25">
        <v>142010</v>
      </c>
      <c r="G49" s="25"/>
      <c r="H49" s="25">
        <v>1.10201e+006</v>
      </c>
      <c r="I49" s="25"/>
      <c r="J49" s="25" t="s">
        <v>100</v>
      </c>
    </row>
    <row r="50" spans="1:10" ht="24.00" thickBot="1" customHeight="1">
      <c r="A50" s="26" t="s">
        <v>101</v>
      </c>
      <c r="B50" s="26"/>
      <c r="C50" s="26"/>
      <c r="D50" s="26"/>
      <c r="E50" s="26"/>
      <c r="F50" s="27"/>
      <c r="G50" s="27"/>
      <c r="H50" s="27"/>
      <c r="I50" s="27"/>
      <c r="J50" s="27"/>
    </row>
    <row r="53" spans="1:1" ht="33.75" thickBot="1" customHeight="1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I33"/>
    <mergeCell ref="A34:B34"/>
    <mergeCell ref="C34:D34"/>
    <mergeCell ref="E34:H34"/>
    <mergeCell ref="A35:B35"/>
    <mergeCell ref="C35:D35"/>
    <mergeCell ref="E35:F35"/>
    <mergeCell ref="G35:H35"/>
    <mergeCell ref="A36:B36"/>
    <mergeCell ref="C36:D36"/>
    <mergeCell ref="E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3:J53"/>
    <mergeCell ref="A54:J54"/>
    <mergeCell ref="A55:J55"/>
  </mergeCells>
  <pageMargins left="0.147638" right="0.147638" top="0.206693" bottom="0.206693" header="0.0" footer="0.0"/>
  <pageSetup paperSize="9" orientation="portrait"/>
  <rowBreaks count="0" manualBreakCount="0">
    </rowBreaks>
</worksheet>
</file>