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<sst xmlns="http://schemas.openxmlformats.org/spreadsheetml/2006/main" count="32" uniqueCount="32">
  <si>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</si>
  <si>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RIF020</t>
  </si>
  <si>
    <t xml:space="preserve">m²</t>
  </si>
  <si>
    <t xml:space="preserve">Pintura natural de origen mineral al silicato, fotocatalítica, sobre paramento interior de mortero.</t>
  </si>
  <si>
    <r>
      <rPr>
        <sz val="8.25"/>
        <color rgb="FF000000"/>
        <rFont val="Arial"/>
        <family val="2"/>
      </rPr>
      <t xml:space="preserve">Aplicación manual de dos manos de pintura natural de origen mineral al silicato, fotocatalítica, con muy bajo contenido de sustancias orgánicas volátiles (VOC), color blanco, acabado mate, textura lisa, la primera sin diluir y la siguiente diluida con un 10% de diluyente, a base de silicato potásico, (rendimiento: 0,13 kg/m²); sobre paramento interior de mortero, vertical, de hasta 3 m de altura. El precio incluye la protección de los elementos del entorno que puedan verse afectados durante los trabajos y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</si>
  <si>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</si>
  <si>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</si>
  <si>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</si>
  <si>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</si>
  <si>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</si>
  <si>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</si>
  <si>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</si>
  <si>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mt27pma030a</t>
  </si>
  <si>
    <t xml:space="preserve">kg</t>
  </si>
  <si>
    <t xml:space="preserve">Pintura natural de origen mineral al silicato, fotocatalítica, para interior, a base de silicato potásico, sin disolventes, de color blanco, acabado mate, textura lisa, antibacteriana, con propiedades ignífugas, transpirable, permeable al vapor de agua, con un contenido de sustancias orgánicas volátiles (VOC) &lt; 5 g/l, con ensayo de reducción de NOx, según UNE-ISO 22197-1; para aplicar con brocha, rodillo o pistola.</t>
  </si>
  <si>
    <t xml:space="preserve">mt27pma035</t>
  </si>
  <si>
    <t xml:space="preserve">kg</t>
  </si>
  <si>
    <t xml:space="preserve">Diluyente, a base de silicato potásico.</t>
  </si>
  <si>
    <t xml:space="preserve">Subtotal materiales:</t>
  </si>
  <si>
    <t xml:space="preserve">Mano de obra</t>
  </si>
  <si>
    <t xml:space="preserve">mo038</t>
  </si>
  <si>
    <t xml:space="preserve">h</t>
  </si>
  <si>
    <t xml:space="preserve">Oficial 1ª pintor.</t>
  </si>
  <si>
    <t xml:space="preserve">mo076</t>
  </si>
  <si>
    <t xml:space="preserve">h</t>
  </si>
  <si>
    <t xml:space="preserve">Ayudante pintor.</t>
  </si>
  <si>
    <t xml:space="preserve">Subtotal mano de obra:</t>
  </si>
  <si>
    <t xml:space="preserve">Costes directos complementarios</t>
  </si>
  <si>
    <t xml:space="preserve">%</t>
  </si>
  <si>
    <t xml:space="preserve">Costes directos complementarios</t>
  </si>
  <si>
    <t xml:space="preserve">Coste de mantenimiento decenal: 11,95€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</si>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</sst>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5.61" customWidth="1"/>
    <col min="3" max="3" width="0.68" customWidth="1"/>
    <col min="4" max="4" width="6.97" customWidth="1"/>
    <col min="5" max="5" width="75.31" customWidth="1"/>
    <col min="6" max="6" width="14.11" customWidth="1"/>
    <col min="7" max="7" width="9.86" customWidth="1"/>
    <col min="8" max="8" width="8.8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0.26</v>
      </c>
      <c r="G10" s="12">
        <v>10.59</v>
      </c>
      <c r="H10" s="12">
        <f ca="1">ROUND(INDIRECT(ADDRESS(ROW()+(0), COLUMN()+(-2), 1))*INDIRECT(ADDRESS(ROW()+(0), COLUMN()+(-1), 1)), 2)</f>
        <v>2.75</v>
      </c>
    </row>
    <row r="11" spans="1:8" ht="13.50" thickBot="1" customHeight="1">
      <c r="A11" s="1" t="s">
        <v>15</v>
      </c>
      <c r="B11" s="1"/>
      <c r="C11" s="10" t="s">
        <v>16</v>
      </c>
      <c r="D11" s="10"/>
      <c r="E11" s="1" t="s">
        <v>17</v>
      </c>
      <c r="F11" s="13">
        <v>0.013</v>
      </c>
      <c r="G11" s="14">
        <v>14.15</v>
      </c>
      <c r="H11" s="14">
        <f ca="1">ROUND(INDIRECT(ADDRESS(ROW()+(0), COLUMN()+(-2), 1))*INDIRECT(ADDRESS(ROW()+(0), COLUMN()+(-1), 1)), 2)</f>
        <v>0.18</v>
      </c>
    </row>
    <row r="12" spans="1:8" ht="13.50" thickBot="1" customHeight="1">
      <c r="A12" s="15"/>
      <c r="B12" s="15"/>
      <c r="C12" s="15"/>
      <c r="D12" s="15"/>
      <c r="E12" s="15"/>
      <c r="F12" s="9" t="s">
        <v>18</v>
      </c>
      <c r="G12" s="9"/>
      <c r="H12" s="17">
        <f ca="1">ROUND(SUM(INDIRECT(ADDRESS(ROW()+(-1), COLUMN()+(0), 1)),INDIRECT(ADDRESS(ROW()+(-2), COLUMN()+(0), 1))), 2)</f>
        <v>2.93</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0.094</v>
      </c>
      <c r="G14" s="12">
        <v>23.97</v>
      </c>
      <c r="H14" s="12">
        <f ca="1">ROUND(INDIRECT(ADDRESS(ROW()+(0), COLUMN()+(-2), 1))*INDIRECT(ADDRESS(ROW()+(0), COLUMN()+(-1), 1)), 2)</f>
        <v>2.25</v>
      </c>
    </row>
    <row r="15" spans="1:8" ht="13.50" thickBot="1" customHeight="1">
      <c r="A15" s="1" t="s">
        <v>23</v>
      </c>
      <c r="B15" s="1"/>
      <c r="C15" s="10" t="s">
        <v>24</v>
      </c>
      <c r="D15" s="10"/>
      <c r="E15" s="1" t="s">
        <v>25</v>
      </c>
      <c r="F15" s="13">
        <v>0.094</v>
      </c>
      <c r="G15" s="14">
        <v>22.77</v>
      </c>
      <c r="H15" s="14">
        <f ca="1">ROUND(INDIRECT(ADDRESS(ROW()+(0), COLUMN()+(-2), 1))*INDIRECT(ADDRESS(ROW()+(0), COLUMN()+(-1), 1)), 2)</f>
        <v>2.14</v>
      </c>
    </row>
    <row r="16" spans="1:8" ht="13.50" thickBot="1" customHeight="1">
      <c r="A16" s="15"/>
      <c r="B16" s="15"/>
      <c r="C16" s="15"/>
      <c r="D16" s="15"/>
      <c r="E16" s="15"/>
      <c r="F16" s="9" t="s">
        <v>26</v>
      </c>
      <c r="G16" s="9"/>
      <c r="H16" s="17">
        <f ca="1">ROUND(SUM(INDIRECT(ADDRESS(ROW()+(-1), COLUMN()+(0), 1)),INDIRECT(ADDRESS(ROW()+(-2), COLUMN()+(0), 1))), 2)</f>
        <v>4.39</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7.32</v>
      </c>
      <c r="H18" s="14">
        <f ca="1">ROUND(INDIRECT(ADDRESS(ROW()+(0), COLUMN()+(-2), 1))*INDIRECT(ADDRESS(ROW()+(0), COLUMN()+(-1), 1))/100, 2)</f>
        <v>0.15</v>
      </c>
    </row>
    <row r="19" spans="1:8" ht="13.50" thickBot="1" customHeight="1">
      <c r="A19" s="21" t="s">
        <v>30</v>
      </c>
      <c r="B19" s="21"/>
      <c r="C19" s="22"/>
      <c r="D19" s="22"/>
      <c r="E19" s="23"/>
      <c r="F19" s="24" t="s">
        <v>31</v>
      </c>
      <c r="G19" s="25"/>
      <c r="H19" s="26">
        <f ca="1">ROUND(SUM(INDIRECT(ADDRESS(ROW()+(-1), COLUMN()+(0), 1)),INDIRECT(ADDRESS(ROW()+(-3), COLUMN()+(0), 1)),INDIRECT(ADDRESS(ROW()+(-7), COLUMN()+(0), 1))), 2)</f>
        <v>7.47</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