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<sst xmlns="http://schemas.openxmlformats.org/spreadsheetml/2006/main" count="32" uniqueCount="32">
  <si>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</si>
  <si>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RMN010</t>
  </si>
  <si>
    <t xml:space="preserve">m²</t>
  </si>
  <si>
    <t xml:space="preserve">Lasur natural para madera.</t>
  </si>
  <si>
    <r>
      <rPr>
        <sz val="8.25"/>
        <color rgb="FF000000"/>
        <rFont val="Arial"/>
        <family val="2"/>
      </rPr>
      <t xml:space="preserve">Aplicación manual de dos manos de lasur natural para interior, a poro abierto, incoloro, acabado brillante, sin diluir, (rendimiento: 0,08 l/m² cada mano); (), sobre superficie de revestimiento mural de madera, en interiores. Incluso líquido protector incoloro para tratamiento preventivo contra insectos xilófagos. El precio incluye la protección de los elementos del entorno que puedan verse afectados durante los trabajos.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</si>
  <si>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</si>
  <si>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</si>
  <si>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</si>
  <si>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</si>
  <si>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</si>
  <si>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</si>
  <si>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</si>
  <si>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mt27tlr060a</t>
  </si>
  <si>
    <t xml:space="preserve">l</t>
  </si>
  <si>
    <t xml:space="preserve">Líquido protector incoloro para tratamiento preventivo contra insectos xilófagos, para aplicar con brocha o rodillo.</t>
  </si>
  <si>
    <t xml:space="preserve">mt27lsn020a</t>
  </si>
  <si>
    <t xml:space="preserve">l</t>
  </si>
  <si>
    <t xml:space="preserve">Lasur natural para interior, a poro abierto, incoloro, acabado brillante, a base de aceites vegetales, resinas vegetales y pigmentos naturales, con un contenido de sustancias orgánicas volátiles (VOC) &lt; 140 g/l, para aplicar con brocha o pistola.</t>
  </si>
  <si>
    <t xml:space="preserve">Subtotal materiales:</t>
  </si>
  <si>
    <t xml:space="preserve">Mano de obra</t>
  </si>
  <si>
    <t xml:space="preserve">mo038</t>
  </si>
  <si>
    <t xml:space="preserve">h</t>
  </si>
  <si>
    <t xml:space="preserve">Oficial 1ª pintor.</t>
  </si>
  <si>
    <t xml:space="preserve">mo076</t>
  </si>
  <si>
    <t xml:space="preserve">h</t>
  </si>
  <si>
    <t xml:space="preserve">Ayudante pintor.</t>
  </si>
  <si>
    <t xml:space="preserve">Subtotal mano de obra:</t>
  </si>
  <si>
    <t xml:space="preserve">Costes directos complementarios</t>
  </si>
  <si>
    <t xml:space="preserve">%</t>
  </si>
  <si>
    <t xml:space="preserve">Costes directos complementarios</t>
  </si>
  <si>
    <t xml:space="preserve">Coste de mantenimiento decenal: 6,50€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</si>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</sst>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23" customWidth="1"/>
    <col min="3" max="3" width="3.06" customWidth="1"/>
    <col min="4" max="4" width="4.59" customWidth="1"/>
    <col min="5" max="5" width="76.33"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0.063</v>
      </c>
      <c r="G10" s="12">
        <v>11.04</v>
      </c>
      <c r="H10" s="12">
        <f ca="1">ROUND(INDIRECT(ADDRESS(ROW()+(0), COLUMN()+(-2), 1))*INDIRECT(ADDRESS(ROW()+(0), COLUMN()+(-1), 1)), 2)</f>
        <v>0.7</v>
      </c>
    </row>
    <row r="11" spans="1:8" ht="34.50" thickBot="1" customHeight="1">
      <c r="A11" s="1" t="s">
        <v>15</v>
      </c>
      <c r="B11" s="1"/>
      <c r="C11" s="10" t="s">
        <v>16</v>
      </c>
      <c r="D11" s="10"/>
      <c r="E11" s="1" t="s">
        <v>17</v>
      </c>
      <c r="F11" s="13">
        <v>0.16</v>
      </c>
      <c r="G11" s="14">
        <v>12.69</v>
      </c>
      <c r="H11" s="14">
        <f ca="1">ROUND(INDIRECT(ADDRESS(ROW()+(0), COLUMN()+(-2), 1))*INDIRECT(ADDRESS(ROW()+(0), COLUMN()+(-1), 1)), 2)</f>
        <v>2.03</v>
      </c>
    </row>
    <row r="12" spans="1:8" ht="13.50" thickBot="1" customHeight="1">
      <c r="A12" s="15"/>
      <c r="B12" s="15"/>
      <c r="C12" s="15"/>
      <c r="D12" s="15"/>
      <c r="E12" s="15"/>
      <c r="F12" s="9" t="s">
        <v>18</v>
      </c>
      <c r="G12" s="9"/>
      <c r="H12" s="17">
        <f ca="1">ROUND(SUM(INDIRECT(ADDRESS(ROW()+(-1), COLUMN()+(0), 1)),INDIRECT(ADDRESS(ROW()+(-2), COLUMN()+(0), 1))), 2)</f>
        <v>2.73</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0.293</v>
      </c>
      <c r="G14" s="12">
        <v>23.1</v>
      </c>
      <c r="H14" s="12">
        <f ca="1">ROUND(INDIRECT(ADDRESS(ROW()+(0), COLUMN()+(-2), 1))*INDIRECT(ADDRESS(ROW()+(0), COLUMN()+(-1), 1)), 2)</f>
        <v>6.77</v>
      </c>
    </row>
    <row r="15" spans="1:8" ht="13.50" thickBot="1" customHeight="1">
      <c r="A15" s="1" t="s">
        <v>23</v>
      </c>
      <c r="B15" s="1"/>
      <c r="C15" s="10" t="s">
        <v>24</v>
      </c>
      <c r="D15" s="10"/>
      <c r="E15" s="1" t="s">
        <v>25</v>
      </c>
      <c r="F15" s="13">
        <v>0.059</v>
      </c>
      <c r="G15" s="14">
        <v>21.94</v>
      </c>
      <c r="H15" s="14">
        <f ca="1">ROUND(INDIRECT(ADDRESS(ROW()+(0), COLUMN()+(-2), 1))*INDIRECT(ADDRESS(ROW()+(0), COLUMN()+(-1), 1)), 2)</f>
        <v>1.29</v>
      </c>
    </row>
    <row r="16" spans="1:8" ht="13.50" thickBot="1" customHeight="1">
      <c r="A16" s="15"/>
      <c r="B16" s="15"/>
      <c r="C16" s="15"/>
      <c r="D16" s="15"/>
      <c r="E16" s="15"/>
      <c r="F16" s="9" t="s">
        <v>26</v>
      </c>
      <c r="G16" s="9"/>
      <c r="H16" s="17">
        <f ca="1">ROUND(SUM(INDIRECT(ADDRESS(ROW()+(-1), COLUMN()+(0), 1)),INDIRECT(ADDRESS(ROW()+(-2), COLUMN()+(0), 1))), 2)</f>
        <v>8.06</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10.79</v>
      </c>
      <c r="H18" s="14">
        <f ca="1">ROUND(INDIRECT(ADDRESS(ROW()+(0), COLUMN()+(-2), 1))*INDIRECT(ADDRESS(ROW()+(0), COLUMN()+(-1), 1))/100, 2)</f>
        <v>0.22</v>
      </c>
    </row>
    <row r="19" spans="1:8" ht="13.50" thickBot="1" customHeight="1">
      <c r="A19" s="21" t="s">
        <v>30</v>
      </c>
      <c r="B19" s="21"/>
      <c r="C19" s="22"/>
      <c r="D19" s="22"/>
      <c r="E19" s="23"/>
      <c r="F19" s="24" t="s">
        <v>31</v>
      </c>
      <c r="G19" s="25"/>
      <c r="H19" s="26">
        <f ca="1">ROUND(SUM(INDIRECT(ADDRESS(ROW()+(-1), COLUMN()+(0), 1)),INDIRECT(ADDRESS(ROW()+(-3), COLUMN()+(0), 1)),INDIRECT(ADDRESS(ROW()+(-7), COLUMN()+(0), 1))), 2)</f>
        <v>11.01</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