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<sst xmlns="http://schemas.openxmlformats.org/spreadsheetml/2006/main" count="35" uniqueCount="35">
  <si>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</si>
  <si>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RMR010</t>
  </si>
  <si>
    <t xml:space="preserve">m²</t>
  </si>
  <si>
    <t xml:space="preserve">Barniz natural para madera.</t>
  </si>
  <si>
    <r>
      <rPr>
        <sz val="8.25"/>
        <color rgb="FF000000"/>
        <rFont val="Arial"/>
        <family val="2"/>
      </rPr>
      <t xml:space="preserve">Aplicación manual de dos manos de barniz natural, acabado satinado, incoloro, aplicado con brocha, rodillo o pistola, diluidas con un 5% a 15% de diluyente, (rendimiento: 0,105 l/m² cada mano); (), sobre superficie de barandillas o pasamanos de madera, en exteriores. Incluso líquido protector incoloro para tratamiento preventivo contra insectos xilófagos. El precio incluye la protección de los elementos del entorno que puedan verse afectados durante los trabajos, pero no incluye la preparación del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</si>
  <si>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</si>
  <si>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</si>
  <si>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</si>
  <si>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</si>
  <si>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</si>
  <si>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</si>
  <si>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</si>
  <si>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mt27tlr060a</t>
  </si>
  <si>
    <t xml:space="preserve">l</t>
  </si>
  <si>
    <t xml:space="preserve">Líquido protector incoloro para tratamiento preventivo contra insectos xilófagos, para aplicar con brocha o rodillo.</t>
  </si>
  <si>
    <t xml:space="preserve">mt27bns010a</t>
  </si>
  <si>
    <t xml:space="preserve">l</t>
  </si>
  <si>
    <t xml:space="preserve">Barniz natural para interior y exterior, incoloro, acabado satinado, a base de aceites vegetales, resinas vegetales y pigmentos minerales, permeable al vapor de agua, con resistencia a los rayos UV y a la intemperie, con un contenido de sustancias orgánicas volátiles (VOC) &lt; 140 g/l, para aplicar con brocha, rodillo o pistola.</t>
  </si>
  <si>
    <t xml:space="preserve">mt27lni004</t>
  </si>
  <si>
    <t xml:space="preserve">l</t>
  </si>
  <si>
    <t xml:space="preserve">Diluyente, a base de una mezcla de hidrocarburos alifáticos.</t>
  </si>
  <si>
    <t xml:space="preserve">Subtotal materiales:</t>
  </si>
  <si>
    <t xml:space="preserve">Mano de obra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</si>
  <si>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</si>
  <si>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</si>
  <si>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</si>
  <si>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</si>
  <si>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</si>
  <si>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</si>
  <si>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</si>
  <si>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</si>
  <si>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</si>
  <si>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</si>
  <si>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17,08€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</si>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</sst>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2.38" customWidth="1"/>
    <col min="4" max="4" width="5.27" customWidth="1"/>
    <col min="5" max="5" width="75.65"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0.066</v>
      </c>
      <c r="G10" s="12">
        <v>11.04</v>
      </c>
      <c r="H10" s="12">
        <f ca="1">ROUND(INDIRECT(ADDRESS(ROW()+(0), COLUMN()+(-2), 1))*INDIRECT(ADDRESS(ROW()+(0), COLUMN()+(-1), 1)), 2)</f>
        <v>0.73</v>
      </c>
    </row>
    <row r="11" spans="1:8" ht="45.00" thickBot="1" customHeight="1">
      <c r="A11" s="1" t="s">
        <v>15</v>
      </c>
      <c r="B11" s="1"/>
      <c r="C11" s="10" t="s">
        <v>16</v>
      </c>
      <c r="D11" s="10"/>
      <c r="E11" s="1" t="s">
        <v>17</v>
      </c>
      <c r="F11" s="11">
        <v>0.21</v>
      </c>
      <c r="G11" s="12">
        <v>12.88</v>
      </c>
      <c r="H11" s="12">
        <f ca="1">ROUND(INDIRECT(ADDRESS(ROW()+(0), COLUMN()+(-2), 1))*INDIRECT(ADDRESS(ROW()+(0), COLUMN()+(-1), 1)), 2)</f>
        <v>2.7</v>
      </c>
    </row>
    <row r="12" spans="1:8" ht="13.50" thickBot="1" customHeight="1">
      <c r="A12" s="1" t="s">
        <v>18</v>
      </c>
      <c r="B12" s="1"/>
      <c r="C12" s="10" t="s">
        <v>19</v>
      </c>
      <c r="D12" s="10"/>
      <c r="E12" s="1" t="s">
        <v>20</v>
      </c>
      <c r="F12" s="13">
        <v>0.021</v>
      </c>
      <c r="G12" s="14">
        <v>3.62</v>
      </c>
      <c r="H12" s="14">
        <f ca="1">ROUND(INDIRECT(ADDRESS(ROW()+(0), COLUMN()+(-2), 1))*INDIRECT(ADDRESS(ROW()+(0), COLUMN()+(-1), 1)), 2)</f>
        <v>0.08</v>
      </c>
    </row>
    <row r="13" spans="1:8" ht="13.50" thickBot="1" customHeight="1">
      <c r="A13" s="15"/>
      <c r="B13" s="15"/>
      <c r="C13" s="15"/>
      <c r="D13" s="15"/>
      <c r="E13" s="15"/>
      <c r="F13" s="9" t="s">
        <v>21</v>
      </c>
      <c r="G13" s="9"/>
      <c r="H13" s="17">
        <f ca="1">ROUND(SUM(INDIRECT(ADDRESS(ROW()+(-1), COLUMN()+(0), 1)),INDIRECT(ADDRESS(ROW()+(-2), COLUMN()+(0), 1)),INDIRECT(ADDRESS(ROW()+(-3), COLUMN()+(0), 1))), 2)</f>
        <v>3.51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0.421</v>
      </c>
      <c r="G15" s="12">
        <v>22.13</v>
      </c>
      <c r="H15" s="12">
        <f ca="1">ROUND(INDIRECT(ADDRESS(ROW()+(0), COLUMN()+(-2), 1))*INDIRECT(ADDRESS(ROW()+(0), COLUMN()+(-1), 1)), 2)</f>
        <v>9.32</v>
      </c>
    </row>
    <row r="16" spans="1:8" ht="13.50" thickBot="1" customHeight="1">
      <c r="A16" s="1" t="s">
        <v>26</v>
      </c>
      <c r="B16" s="1"/>
      <c r="C16" s="10" t="s">
        <v>27</v>
      </c>
      <c r="D16" s="10"/>
      <c r="E16" s="1" t="s">
        <v>28</v>
      </c>
      <c r="F16" s="13">
        <v>0.059</v>
      </c>
      <c r="G16" s="14">
        <v>21.02</v>
      </c>
      <c r="H16" s="14">
        <f ca="1">ROUND(INDIRECT(ADDRESS(ROW()+(0), COLUMN()+(-2), 1))*INDIRECT(ADDRESS(ROW()+(0), COLUMN()+(-1), 1)), 2)</f>
        <v>1.24</v>
      </c>
    </row>
    <row r="17" spans="1:8" ht="13.50" thickBot="1" customHeight="1">
      <c r="A17" s="15"/>
      <c r="B17" s="15"/>
      <c r="C17" s="15"/>
      <c r="D17" s="15"/>
      <c r="E17" s="15"/>
      <c r="F17" s="9" t="s">
        <v>29</v>
      </c>
      <c r="G17" s="9"/>
      <c r="H17" s="17">
        <f ca="1">ROUND(SUM(INDIRECT(ADDRESS(ROW()+(-1), COLUMN()+(0), 1)),INDIRECT(ADDRESS(ROW()+(-2), COLUMN()+(0), 1))), 2)</f>
        <v>10.56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14.07</v>
      </c>
      <c r="H19" s="14">
        <f ca="1">ROUND(INDIRECT(ADDRESS(ROW()+(0), COLUMN()+(-2), 1))*INDIRECT(ADDRESS(ROW()+(0), COLUMN()+(-1), 1))/100, 2)</f>
        <v>0.28</v>
      </c>
    </row>
    <row r="20" spans="1:8" ht="13.50" thickBot="1" customHeight="1">
      <c r="A20" s="21" t="s">
        <v>33</v>
      </c>
      <c r="B20" s="21"/>
      <c r="C20" s="22"/>
      <c r="D20" s="22"/>
      <c r="E20" s="23"/>
      <c r="F20" s="24" t="s">
        <v>34</v>
      </c>
      <c r="G20" s="25"/>
      <c r="H20" s="26">
        <f ca="1">ROUND(SUM(INDIRECT(ADDRESS(ROW()+(-1), COLUMN()+(0), 1)),INDIRECT(ADDRESS(ROW()+(-3), COLUMN()+(0), 1)),INDIRECT(ADDRESS(ROW()+(-7), COLUMN()+(0), 1))), 2)</f>
        <v>14.35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