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<sst xmlns="http://schemas.openxmlformats.org/spreadsheetml/2006/main" count="64" uniqueCount="64">
  <si>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</si>
  <si>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RRF010</t>
  </si>
  <si>
    <t xml:space="preserve">m²</t>
  </si>
  <si>
    <t xml:space="preserve">Trasdosado autoportante de placas de yeso laminado reforzado con fibras, sobre muro estructural exterior de madera.</t>
  </si>
  <si>
    <r>
      <rPr>
        <sz val="8.25"/>
        <color rgb="FF000000"/>
        <rFont val="Arial"/>
        <family val="2"/>
      </rPr>
      <t xml:space="preserve">Trasdosado autoportante libre, sobre muro estructural exterior de madera, de 36,5 mm de espesor total, con nivel de calidad del acabado estándar (Q2), formado por placa de yeso laminado reforzado con fibras tipo estándar de 12,5 mm de espesor, anclada a el muro estructural de panel contralaminado de madera (CLT) con rastreles de madera de pino pinaster (Pinus pinaster), de 24x48 mm de sección, sin tratar y lámina de polietileno, de 0,2 mm de espesor y 85 g/m², (Euroclase E de reacción al fuego) que actúa como barrera de vapor, sellada con cinta autoadhesiva, de geotextil no tejido de polipropileno, con adhesivo acrílico sin disolventes y película de separación de papel siliconado, de 6 cm de anchura. Incluso tornillería para la fijación de las placas y pasta y cinta para el tratamiento de juntas entre placas.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</si>
  <si>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</si>
  <si>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</si>
  <si>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</si>
  <si>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</si>
  <si>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</si>
  <si>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</si>
  <si>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</si>
  <si>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mt12psg260a</t>
  </si>
  <si>
    <t xml:space="preserve">m</t>
  </si>
  <si>
    <t xml:space="preserve">Rastrel de madera de pino pinaster (Pinus pinaster), de 24x48 mm de sección, sin tratar.</t>
  </si>
  <si>
    <t xml:space="preserve">mt07emr113bb</t>
  </si>
  <si>
    <t xml:space="preserve">Ud</t>
  </si>
  <si>
    <t xml:space="preserve">Tornillo autoperforante para madera, de 4 mm de diámetro y 35 mm de longitud, de acero galvanizado con revestimiento de cromo.</t>
  </si>
  <si>
    <t xml:space="preserve">mt12psg250c</t>
  </si>
  <si>
    <t xml:space="preserve">m²</t>
  </si>
  <si>
    <t xml:space="preserve">Placa de yeso laminado reforzada con tejido de fibra / UNE-EN 15283-2 - 1200 / 2500 / 12,5 / con los bordes longitudinales cuadrados, con fibras de papel en la masa de yeso.</t>
  </si>
  <si>
    <t xml:space="preserve">mt12psg251a</t>
  </si>
  <si>
    <t xml:space="preserve">Ud</t>
  </si>
  <si>
    <t xml:space="preserve">Tornillo autoperforante 3,9x30 mm.</t>
  </si>
  <si>
    <t xml:space="preserve">mt12psg280a</t>
  </si>
  <si>
    <t xml:space="preserve">kg</t>
  </si>
  <si>
    <t xml:space="preserve">Pasta para el sellado de juntas entre placas de yeso laminado reforzado con fibras, según UNE-EN 13963.</t>
  </si>
  <si>
    <t xml:space="preserve">mt12psg270a</t>
  </si>
  <si>
    <t xml:space="preserve">m</t>
  </si>
  <si>
    <t xml:space="preserve">Cinta de juntas, para el sellado de juntas entre placas de yeso laminado.</t>
  </si>
  <si>
    <t xml:space="preserve">mt15bio020a</t>
  </si>
  <si>
    <t xml:space="preserve">m²</t>
  </si>
  <si>
    <t xml:space="preserve">Barrera de vapor con estanqueidad al aire, de polietileno, de 0,2 mm de espesor y 85 g/m², Euroclase E de reacción al fuego, según UNE-EN 13501-1, suministrada en rollos de 1,50x50 m.</t>
  </si>
  <si>
    <t xml:space="preserve">mt15sbi010a</t>
  </si>
  <si>
    <t xml:space="preserve">m</t>
  </si>
  <si>
    <t xml:space="preserve">Cinta autoadhesiva, de geotextil no tejido de polipropileno, con adhesivo acrílico sin disolventes y película de separación de papel siliconado, de 6 cm de anchura, rango de temperatura de trabajo de -40 a 90°C, para aplicar en interiores y exteriores, suministrada en rollos de 30 m de longitud.</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</si>
  <si>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</si>
  <si>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</si>
  <si>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</si>
  <si>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</si>
  <si>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</si>
  <si>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</si>
  <si>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</si>
  <si>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</si>
  <si>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</si>
  <si>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</si>
  <si>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</si>
  <si>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</si>
  <si>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3,66€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</si>
  <si>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</si>
  <si>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</si>
  <si>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</si>
  <si>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</si>
  <si>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</si>
  <si>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15283-2:2008+A1:2009</t>
  </si>
  <si>
    <t xml:space="preserve">3/4</t>
  </si>
  <si>
    <t xml:space="preserve">Placas de yeso laminado reforzadas con fibras. Definiciones, requisitos y métodos de ensayo. Parte 2: Placas de yeso laminado con fibras</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</si>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</sst>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1.6</v>
      </c>
      <c r="H10" s="11"/>
      <c r="I10" s="12">
        <v>1.47</v>
      </c>
      <c r="J10" s="12">
        <f ca="1">ROUND(INDIRECT(ADDRESS(ROW()+(0), COLUMN()+(-3), 1))*INDIRECT(ADDRESS(ROW()+(0), COLUMN()+(-1), 1)), 2)</f>
        <v>2.35</v>
      </c>
    </row>
    <row r="11" spans="1:10" ht="24.00" thickBot="1" customHeight="1">
      <c r="A11" s="1" t="s">
        <v>15</v>
      </c>
      <c r="B11" s="1"/>
      <c r="C11" s="10" t="s">
        <v>16</v>
      </c>
      <c r="D11" s="10"/>
      <c r="E11" s="1" t="s">
        <v>17</v>
      </c>
      <c r="F11" s="1"/>
      <c r="G11" s="11">
        <v>8</v>
      </c>
      <c r="H11" s="11"/>
      <c r="I11" s="12">
        <v>0.04</v>
      </c>
      <c r="J11" s="12">
        <f ca="1">ROUND(INDIRECT(ADDRESS(ROW()+(0), COLUMN()+(-3), 1))*INDIRECT(ADDRESS(ROW()+(0), COLUMN()+(-1), 1)), 2)</f>
        <v>0.32</v>
      </c>
    </row>
    <row r="12" spans="1:10" ht="24.00" thickBot="1" customHeight="1">
      <c r="A12" s="1" t="s">
        <v>18</v>
      </c>
      <c r="B12" s="1"/>
      <c r="C12" s="10" t="s">
        <v>19</v>
      </c>
      <c r="D12" s="10"/>
      <c r="E12" s="1" t="s">
        <v>20</v>
      </c>
      <c r="F12" s="1"/>
      <c r="G12" s="11">
        <v>1.05</v>
      </c>
      <c r="H12" s="11"/>
      <c r="I12" s="12">
        <v>8.65</v>
      </c>
      <c r="J12" s="12">
        <f ca="1">ROUND(INDIRECT(ADDRESS(ROW()+(0), COLUMN()+(-3), 1))*INDIRECT(ADDRESS(ROW()+(0), COLUMN()+(-1), 1)), 2)</f>
        <v>9.08</v>
      </c>
    </row>
    <row r="13" spans="1:10" ht="13.50" thickBot="1" customHeight="1">
      <c r="A13" s="1" t="s">
        <v>21</v>
      </c>
      <c r="B13" s="1"/>
      <c r="C13" s="10" t="s">
        <v>22</v>
      </c>
      <c r="D13" s="10"/>
      <c r="E13" s="1" t="s">
        <v>23</v>
      </c>
      <c r="F13" s="1"/>
      <c r="G13" s="11">
        <v>20</v>
      </c>
      <c r="H13" s="11"/>
      <c r="I13" s="12">
        <v>0.01</v>
      </c>
      <c r="J13" s="12">
        <f ca="1">ROUND(INDIRECT(ADDRESS(ROW()+(0), COLUMN()+(-3), 1))*INDIRECT(ADDRESS(ROW()+(0), COLUMN()+(-1), 1)), 2)</f>
        <v>0.2</v>
      </c>
    </row>
    <row r="14" spans="1:10" ht="24.00" thickBot="1" customHeight="1">
      <c r="A14" s="1" t="s">
        <v>24</v>
      </c>
      <c r="B14" s="1"/>
      <c r="C14" s="10" t="s">
        <v>25</v>
      </c>
      <c r="D14" s="10"/>
      <c r="E14" s="1" t="s">
        <v>26</v>
      </c>
      <c r="F14" s="1"/>
      <c r="G14" s="11">
        <v>0.3</v>
      </c>
      <c r="H14" s="11"/>
      <c r="I14" s="12">
        <v>1.48</v>
      </c>
      <c r="J14" s="12">
        <f ca="1">ROUND(INDIRECT(ADDRESS(ROW()+(0), COLUMN()+(-3), 1))*INDIRECT(ADDRESS(ROW()+(0), COLUMN()+(-1), 1)), 2)</f>
        <v>0.44</v>
      </c>
    </row>
    <row r="15" spans="1:10" ht="13.50" thickBot="1" customHeight="1">
      <c r="A15" s="1" t="s">
        <v>27</v>
      </c>
      <c r="B15" s="1"/>
      <c r="C15" s="10" t="s">
        <v>28</v>
      </c>
      <c r="D15" s="10"/>
      <c r="E15" s="1" t="s">
        <v>29</v>
      </c>
      <c r="F15" s="1"/>
      <c r="G15" s="11">
        <v>1.6</v>
      </c>
      <c r="H15" s="11"/>
      <c r="I15" s="12">
        <v>0.2</v>
      </c>
      <c r="J15" s="12">
        <f ca="1">ROUND(INDIRECT(ADDRESS(ROW()+(0), COLUMN()+(-3), 1))*INDIRECT(ADDRESS(ROW()+(0), COLUMN()+(-1), 1)), 2)</f>
        <v>0.32</v>
      </c>
    </row>
    <row r="16" spans="1:10" ht="34.50" thickBot="1" customHeight="1">
      <c r="A16" s="1" t="s">
        <v>30</v>
      </c>
      <c r="B16" s="1"/>
      <c r="C16" s="10" t="s">
        <v>31</v>
      </c>
      <c r="D16" s="10"/>
      <c r="E16" s="1" t="s">
        <v>32</v>
      </c>
      <c r="F16" s="1"/>
      <c r="G16" s="11">
        <v>1.1</v>
      </c>
      <c r="H16" s="11"/>
      <c r="I16" s="12">
        <v>2.83</v>
      </c>
      <c r="J16" s="12">
        <f ca="1">ROUND(INDIRECT(ADDRESS(ROW()+(0), COLUMN()+(-3), 1))*INDIRECT(ADDRESS(ROW()+(0), COLUMN()+(-1), 1)), 2)</f>
        <v>3.11</v>
      </c>
    </row>
    <row r="17" spans="1:10" ht="45.00" thickBot="1" customHeight="1">
      <c r="A17" s="1" t="s">
        <v>33</v>
      </c>
      <c r="B17" s="1"/>
      <c r="C17" s="10" t="s">
        <v>34</v>
      </c>
      <c r="D17" s="10"/>
      <c r="E17" s="1" t="s">
        <v>35</v>
      </c>
      <c r="F17" s="1"/>
      <c r="G17" s="13">
        <v>1</v>
      </c>
      <c r="H17" s="13"/>
      <c r="I17" s="14">
        <v>0.85</v>
      </c>
      <c r="J17" s="14">
        <f ca="1">ROUND(INDIRECT(ADDRESS(ROW()+(0), COLUMN()+(-3), 1))*INDIRECT(ADDRESS(ROW()+(0), COLUMN()+(-1), 1)), 2)</f>
        <v>0.85</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16.67</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0.422</v>
      </c>
      <c r="H20" s="11"/>
      <c r="I20" s="12">
        <v>23.74</v>
      </c>
      <c r="J20" s="12">
        <f ca="1">ROUND(INDIRECT(ADDRESS(ROW()+(0), COLUMN()+(-3), 1))*INDIRECT(ADDRESS(ROW()+(0), COLUMN()+(-1), 1)), 2)</f>
        <v>10.02</v>
      </c>
    </row>
    <row r="21" spans="1:10" ht="13.50" thickBot="1" customHeight="1">
      <c r="A21" s="1" t="s">
        <v>41</v>
      </c>
      <c r="B21" s="1"/>
      <c r="C21" s="10" t="s">
        <v>42</v>
      </c>
      <c r="D21" s="10"/>
      <c r="E21" s="1" t="s">
        <v>43</v>
      </c>
      <c r="F21" s="1"/>
      <c r="G21" s="13">
        <v>0.174</v>
      </c>
      <c r="H21" s="13"/>
      <c r="I21" s="14">
        <v>21.94</v>
      </c>
      <c r="J21" s="14">
        <f ca="1">ROUND(INDIRECT(ADDRESS(ROW()+(0), COLUMN()+(-3), 1))*INDIRECT(ADDRESS(ROW()+(0), COLUMN()+(-1), 1)), 2)</f>
        <v>3.82</v>
      </c>
    </row>
    <row r="22" spans="1:10" ht="13.50" thickBot="1" customHeight="1">
      <c r="A22" s="15"/>
      <c r="B22" s="15"/>
      <c r="C22" s="15"/>
      <c r="D22" s="15"/>
      <c r="E22" s="15"/>
      <c r="F22" s="15"/>
      <c r="G22" s="9" t="s">
        <v>44</v>
      </c>
      <c r="H22" s="9"/>
      <c r="I22" s="9"/>
      <c r="J22" s="17">
        <f ca="1">ROUND(SUM(INDIRECT(ADDRESS(ROW()+(-1), COLUMN()+(0), 1)),INDIRECT(ADDRESS(ROW()+(-2), COLUMN()+(0), 1))), 2)</f>
        <v>13.84</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30.51</v>
      </c>
      <c r="J24" s="14">
        <f ca="1">ROUND(INDIRECT(ADDRESS(ROW()+(0), COLUMN()+(-3), 1))*INDIRECT(ADDRESS(ROW()+(0), COLUMN()+(-1), 1))/100, 2)</f>
        <v>0.61</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31.12</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162010</v>
      </c>
      <c r="G29" s="29"/>
      <c r="H29" s="29">
        <v>162011</v>
      </c>
      <c r="I29" s="29"/>
      <c r="J29" s="29" t="s">
        <v>55</v>
      </c>
    </row>
    <row r="30" spans="1:10" ht="24.00" thickBot="1" customHeight="1">
      <c r="A30" s="30" t="s">
        <v>56</v>
      </c>
      <c r="B30" s="30"/>
      <c r="C30" s="30"/>
      <c r="D30" s="30"/>
      <c r="E30" s="30"/>
      <c r="F30" s="31"/>
      <c r="G30" s="31"/>
      <c r="H30" s="31"/>
      <c r="I30" s="31"/>
      <c r="J30" s="31"/>
    </row>
    <row r="31" spans="1:10" ht="13.50" thickBot="1" customHeight="1">
      <c r="A31" s="28" t="s">
        <v>57</v>
      </c>
      <c r="B31" s="28"/>
      <c r="C31" s="28"/>
      <c r="D31" s="28"/>
      <c r="E31" s="28"/>
      <c r="F31" s="29">
        <v>132006</v>
      </c>
      <c r="G31" s="29"/>
      <c r="H31" s="29">
        <v>132007</v>
      </c>
      <c r="I31" s="29"/>
      <c r="J31" s="29" t="s">
        <v>58</v>
      </c>
    </row>
    <row r="32" spans="1:10" ht="13.50" thickBot="1" customHeight="1">
      <c r="A32" s="32" t="s">
        <v>59</v>
      </c>
      <c r="B32" s="32"/>
      <c r="C32" s="32"/>
      <c r="D32" s="32"/>
      <c r="E32" s="32"/>
      <c r="F32" s="33"/>
      <c r="G32" s="33"/>
      <c r="H32" s="33"/>
      <c r="I32" s="33"/>
      <c r="J32" s="33"/>
    </row>
    <row r="33" spans="1:10" ht="13.50" thickBot="1" customHeight="1">
      <c r="A33" s="30" t="s">
        <v>60</v>
      </c>
      <c r="B33" s="30"/>
      <c r="C33" s="30"/>
      <c r="D33" s="30"/>
      <c r="E33" s="30"/>
      <c r="F33" s="31">
        <v>112007</v>
      </c>
      <c r="G33" s="31"/>
      <c r="H33" s="31">
        <v>112007</v>
      </c>
      <c r="I33" s="31"/>
      <c r="J33" s="31"/>
    </row>
    <row r="36" spans="1:1" ht="33.75" thickBot="1" customHeight="1">
      <c r="A36" s="1" t="s">
        <v>61</v>
      </c>
      <c r="B36" s="1"/>
      <c r="C36" s="1"/>
      <c r="D36" s="1"/>
      <c r="E36" s="1"/>
      <c r="F36" s="1"/>
      <c r="G36" s="1"/>
      <c r="H36" s="1"/>
      <c r="I36" s="1"/>
      <c r="J36" s="1"/>
    </row>
    <row r="37" spans="1:1" ht="33.75" thickBot="1" customHeight="1">
      <c r="A37" s="1" t="s">
        <v>62</v>
      </c>
      <c r="B37" s="1"/>
      <c r="C37" s="1"/>
      <c r="D37" s="1"/>
      <c r="E37" s="1"/>
      <c r="F37" s="1"/>
      <c r="G37" s="1"/>
      <c r="H37" s="1"/>
      <c r="I37" s="1"/>
      <c r="J37" s="1"/>
    </row>
    <row r="38" spans="1:1" ht="33.75" thickBot="1" customHeight="1">
      <c r="A38" s="1" t="s">
        <v>63</v>
      </c>
      <c r="B38" s="1"/>
      <c r="C38" s="1"/>
      <c r="D38" s="1"/>
      <c r="E38" s="1"/>
      <c r="F38" s="1"/>
      <c r="G38" s="1"/>
      <c r="H38" s="1"/>
      <c r="I38" s="1"/>
      <c r="J38" s="1"/>
    </row>
  </sheetData>
  <mergeCells count="9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30"/>
    <mergeCell ref="H29:I30"/>
    <mergeCell ref="J29:J30"/>
    <mergeCell ref="A30:E30"/>
    <mergeCell ref="A31:E31"/>
    <mergeCell ref="F31:G31"/>
    <mergeCell ref="H31:I31"/>
    <mergeCell ref="J31:J33"/>
    <mergeCell ref="A32:E32"/>
    <mergeCell ref="F32:G32"/>
    <mergeCell ref="H32:I32"/>
    <mergeCell ref="A33:E33"/>
    <mergeCell ref="F33:G33"/>
    <mergeCell ref="H33:I33"/>
    <mergeCell ref="A36:J36"/>
    <mergeCell ref="A37:J37"/>
    <mergeCell ref="A38:J38"/>
  </mergeCells>
  <pageMargins left="0.147638" right="0.147638" top="0.206693" bottom="0.206693" header="0.0" footer="0.0"/>
  <pageSetup paperSize="9" orientation="portrait"/>
  <rowBreaks count="0" manualBreakCount="0">
    </rowBreaks>
</worksheet>
</file>