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<sst xmlns="http://schemas.openxmlformats.org/spreadsheetml/2006/main" count="60" uniqueCount="60">
  <si>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</si>
  <si>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RRS010</t>
  </si>
  <si>
    <t xml:space="preserve">m²</t>
  </si>
  <si>
    <t xml:space="preserve">Trasdosado autoportante de placas de silicato cálcico. Sistema "PROMAT".</t>
  </si>
  <si>
    <r>
      <rPr>
        <sz val="8.25"/>
        <color rgb="FF000000"/>
        <rFont val="Arial"/>
        <family val="2"/>
      </rPr>
      <t xml:space="preserve">Trasdosado autoportante libre, con resistencia al fuego EI 60, según UNE-EN 1364-1, sistema Trasdosado Independiente Promatect-100X "PROMAT", de 74 mm de espesor, formado por placa de silicato cálcico tipo cortafuego de 12 mm de espesor, formando sándwich con una placa tipo cortafuego de 12 mm de espesor, atornilladas directamente a una estructura autoportante de acero galvanizado formada por canales horizontales, sólidamente fijados al suelo y al techo y montantes verticales de 50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</si>
  <si>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</si>
  <si>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</si>
  <si>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</si>
  <si>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</si>
  <si>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</si>
  <si>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</si>
  <si>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</si>
  <si>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</si>
  <si>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</si>
  <si>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anchura, según UNE-EN 14195.</t>
  </si>
  <si>
    <t xml:space="preserve">mt12psg060i</t>
  </si>
  <si>
    <t xml:space="preserve">m</t>
  </si>
  <si>
    <t xml:space="preserve">Montante de perfil de acero galvanizado de 50 mm de anchura, según UNE-EN 14195.</t>
  </si>
  <si>
    <t xml:space="preserve">mt12plo010pd</t>
  </si>
  <si>
    <t xml:space="preserve">m²</t>
  </si>
  <si>
    <t xml:space="preserve">Placa de silicato cálcico Promatect-100X "PROMAT", de 1200x2000 mm y 12 mm de espesor, con los bordes longitudinales afinados.</t>
  </si>
  <si>
    <t xml:space="preserve">mt12psg081c</t>
  </si>
  <si>
    <t xml:space="preserve">Ud</t>
  </si>
  <si>
    <t xml:space="preserve">Tornillo autoperforante 3,5x25 mm.</t>
  </si>
  <si>
    <t xml:space="preserve">mt12psg081d</t>
  </si>
  <si>
    <t xml:space="preserve">Ud</t>
  </si>
  <si>
    <t xml:space="preserve">Tornillo autoperforante 3,5x35 mm.</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</si>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</sst>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2.71</v>
      </c>
      <c r="J10" s="12">
        <f ca="1">ROUND(INDIRECT(ADDRESS(ROW()+(0), COLUMN()+(-3), 1))*INDIRECT(ADDRESS(ROW()+(0), COLUMN()+(-1), 1)), 2)</f>
        <v>2.17</v>
      </c>
    </row>
    <row r="11" spans="1:10" ht="13.50" thickBot="1" customHeight="1">
      <c r="A11" s="1" t="s">
        <v>15</v>
      </c>
      <c r="B11" s="1"/>
      <c r="C11" s="10" t="s">
        <v>16</v>
      </c>
      <c r="D11" s="10"/>
      <c r="E11" s="1" t="s">
        <v>17</v>
      </c>
      <c r="F11" s="1"/>
      <c r="G11" s="11">
        <v>4</v>
      </c>
      <c r="H11" s="11"/>
      <c r="I11" s="12">
        <v>3.22</v>
      </c>
      <c r="J11" s="12">
        <f ca="1">ROUND(INDIRECT(ADDRESS(ROW()+(0), COLUMN()+(-3), 1))*INDIRECT(ADDRESS(ROW()+(0), COLUMN()+(-1), 1)), 2)</f>
        <v>12.88</v>
      </c>
    </row>
    <row r="12" spans="1:10" ht="24.00" thickBot="1" customHeight="1">
      <c r="A12" s="1" t="s">
        <v>18</v>
      </c>
      <c r="B12" s="1"/>
      <c r="C12" s="10" t="s">
        <v>19</v>
      </c>
      <c r="D12" s="10"/>
      <c r="E12" s="1" t="s">
        <v>20</v>
      </c>
      <c r="F12" s="1"/>
      <c r="G12" s="11">
        <v>2.1</v>
      </c>
      <c r="H12" s="11"/>
      <c r="I12" s="12">
        <v>15.45</v>
      </c>
      <c r="J12" s="12">
        <f ca="1">ROUND(INDIRECT(ADDRESS(ROW()+(0), COLUMN()+(-3), 1))*INDIRECT(ADDRESS(ROW()+(0), COLUMN()+(-1), 1)), 2)</f>
        <v>32.45</v>
      </c>
    </row>
    <row r="13" spans="1:10" ht="13.50" thickBot="1" customHeight="1">
      <c r="A13" s="1" t="s">
        <v>21</v>
      </c>
      <c r="B13" s="1"/>
      <c r="C13" s="10" t="s">
        <v>22</v>
      </c>
      <c r="D13" s="10"/>
      <c r="E13" s="1" t="s">
        <v>23</v>
      </c>
      <c r="F13" s="1"/>
      <c r="G13" s="11">
        <v>10</v>
      </c>
      <c r="H13" s="11"/>
      <c r="I13" s="12">
        <v>0.01</v>
      </c>
      <c r="J13" s="12">
        <f ca="1">ROUND(INDIRECT(ADDRESS(ROW()+(0), COLUMN()+(-3), 1))*INDIRECT(ADDRESS(ROW()+(0), COLUMN()+(-1), 1)), 2)</f>
        <v>0.1</v>
      </c>
    </row>
    <row r="14" spans="1:10" ht="13.50" thickBot="1" customHeight="1">
      <c r="A14" s="1" t="s">
        <v>24</v>
      </c>
      <c r="B14" s="1"/>
      <c r="C14" s="10" t="s">
        <v>25</v>
      </c>
      <c r="D14" s="10"/>
      <c r="E14" s="1" t="s">
        <v>26</v>
      </c>
      <c r="F14" s="1"/>
      <c r="G14" s="11">
        <v>20</v>
      </c>
      <c r="H14" s="11"/>
      <c r="I14" s="12">
        <v>0.01</v>
      </c>
      <c r="J14" s="12">
        <f ca="1">ROUND(INDIRECT(ADDRESS(ROW()+(0), COLUMN()+(-3), 1))*INDIRECT(ADDRESS(ROW()+(0), COLUMN()+(-1), 1)), 2)</f>
        <v>0.2</v>
      </c>
    </row>
    <row r="15" spans="1:10" ht="13.50" thickBot="1" customHeight="1">
      <c r="A15" s="1" t="s">
        <v>27</v>
      </c>
      <c r="B15" s="1"/>
      <c r="C15" s="10" t="s">
        <v>28</v>
      </c>
      <c r="D15" s="10"/>
      <c r="E15" s="1" t="s">
        <v>29</v>
      </c>
      <c r="F15" s="1"/>
      <c r="G15" s="11">
        <v>2</v>
      </c>
      <c r="H15" s="11"/>
      <c r="I15" s="12">
        <v>0.06</v>
      </c>
      <c r="J15" s="12">
        <f ca="1">ROUND(INDIRECT(ADDRESS(ROW()+(0), COLUMN()+(-3), 1))*INDIRECT(ADDRESS(ROW()+(0), COLUMN()+(-1), 1)), 2)</f>
        <v>0.12</v>
      </c>
    </row>
    <row r="16" spans="1:10" ht="13.50" thickBot="1" customHeight="1">
      <c r="A16" s="1" t="s">
        <v>30</v>
      </c>
      <c r="B16" s="1"/>
      <c r="C16" s="10" t="s">
        <v>31</v>
      </c>
      <c r="D16" s="10"/>
      <c r="E16" s="1" t="s">
        <v>32</v>
      </c>
      <c r="F16" s="1"/>
      <c r="G16" s="11">
        <v>0.25</v>
      </c>
      <c r="H16" s="11"/>
      <c r="I16" s="12">
        <v>1.73</v>
      </c>
      <c r="J16" s="12">
        <f ca="1">ROUND(INDIRECT(ADDRESS(ROW()+(0), COLUMN()+(-3), 1))*INDIRECT(ADDRESS(ROW()+(0), COLUMN()+(-1), 1)), 2)</f>
        <v>0.43</v>
      </c>
    </row>
    <row r="17" spans="1:10" ht="45.00" thickBot="1" customHeight="1">
      <c r="A17" s="1" t="s">
        <v>33</v>
      </c>
      <c r="B17" s="1"/>
      <c r="C17" s="10" t="s">
        <v>34</v>
      </c>
      <c r="D17" s="10"/>
      <c r="E17" s="1" t="s">
        <v>35</v>
      </c>
      <c r="F17" s="1"/>
      <c r="G17" s="13">
        <v>0.2</v>
      </c>
      <c r="H17" s="13"/>
      <c r="I17" s="14">
        <v>7.13</v>
      </c>
      <c r="J17" s="14">
        <f ca="1">ROUND(INDIRECT(ADDRESS(ROW()+(0), COLUMN()+(-3), 1))*INDIRECT(ADDRESS(ROW()+(0), COLUMN()+(-1), 1)), 2)</f>
        <v>1.43</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49.78</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0.573</v>
      </c>
      <c r="H20" s="11"/>
      <c r="I20" s="12">
        <v>22.74</v>
      </c>
      <c r="J20" s="12">
        <f ca="1">ROUND(INDIRECT(ADDRESS(ROW()+(0), COLUMN()+(-3), 1))*INDIRECT(ADDRESS(ROW()+(0), COLUMN()+(-1), 1)), 2)</f>
        <v>13.03</v>
      </c>
    </row>
    <row r="21" spans="1:10" ht="13.50" thickBot="1" customHeight="1">
      <c r="A21" s="1" t="s">
        <v>41</v>
      </c>
      <c r="B21" s="1"/>
      <c r="C21" s="10" t="s">
        <v>42</v>
      </c>
      <c r="D21" s="10"/>
      <c r="E21" s="1" t="s">
        <v>43</v>
      </c>
      <c r="F21" s="1"/>
      <c r="G21" s="13">
        <v>0.573</v>
      </c>
      <c r="H21" s="13"/>
      <c r="I21" s="14">
        <v>21.02</v>
      </c>
      <c r="J21" s="14">
        <f ca="1">ROUND(INDIRECT(ADDRESS(ROW()+(0), COLUMN()+(-3), 1))*INDIRECT(ADDRESS(ROW()+(0), COLUMN()+(-1), 1)), 2)</f>
        <v>12.04</v>
      </c>
    </row>
    <row r="22" spans="1:10" ht="13.50" thickBot="1" customHeight="1">
      <c r="A22" s="15"/>
      <c r="B22" s="15"/>
      <c r="C22" s="15"/>
      <c r="D22" s="15"/>
      <c r="E22" s="15"/>
      <c r="F22" s="15"/>
      <c r="G22" s="9" t="s">
        <v>44</v>
      </c>
      <c r="H22" s="9"/>
      <c r="I22" s="9"/>
      <c r="J22" s="17">
        <f ca="1">ROUND(SUM(INDIRECT(ADDRESS(ROW()+(-1), COLUMN()+(0), 1)),INDIRECT(ADDRESS(ROW()+(-2), COLUMN()+(0), 1))), 2)</f>
        <v>25.07</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74.85</v>
      </c>
      <c r="J24" s="14">
        <f ca="1">ROUND(INDIRECT(ADDRESS(ROW()+(0), COLUMN()+(-3), 1))*INDIRECT(ADDRESS(ROW()+(0), COLUMN()+(-1), 1))/100, 2)</f>
        <v>1.5</v>
      </c>
    </row>
    <row r="25" spans="1:10" ht="13.50" thickBot="1" customHeight="1">
      <c r="A25" s="8"/>
      <c r="B25" s="8"/>
      <c r="C25" s="8"/>
      <c r="D25" s="8"/>
      <c r="E25" s="8"/>
      <c r="F25" s="8"/>
      <c r="G25" s="21" t="s">
        <v>48</v>
      </c>
      <c r="H25" s="21"/>
      <c r="I25" s="21"/>
      <c r="J25" s="22">
        <f ca="1">ROUND(SUM(INDIRECT(ADDRESS(ROW()+(-1), COLUMN()+(0), 1)),INDIRECT(ADDRESS(ROW()+(-3), COLUMN()+(0), 1)),INDIRECT(ADDRESS(ROW()+(-7), COLUMN()+(0), 1))), 2)</f>
        <v>76.35</v>
      </c>
    </row>
    <row r="28" spans="1:10" ht="13.50" thickBot="1" customHeight="1">
      <c r="A28" s="23" t="s">
        <v>49</v>
      </c>
      <c r="B28" s="23"/>
      <c r="C28" s="23"/>
      <c r="D28" s="23"/>
      <c r="E28" s="23"/>
      <c r="F28" s="23" t="s">
        <v>50</v>
      </c>
      <c r="G28" s="23"/>
      <c r="H28" s="23" t="s">
        <v>51</v>
      </c>
      <c r="I28" s="23"/>
      <c r="J28" s="23" t="s">
        <v>52</v>
      </c>
    </row>
    <row r="29" spans="1:10" ht="13.50" thickBot="1" customHeight="1">
      <c r="A29" s="24" t="s">
        <v>53</v>
      </c>
      <c r="B29" s="24"/>
      <c r="C29" s="24"/>
      <c r="D29" s="24"/>
      <c r="E29" s="24"/>
      <c r="F29" s="25">
        <v>112006</v>
      </c>
      <c r="G29" s="25"/>
      <c r="H29" s="25">
        <v>112007</v>
      </c>
      <c r="I29" s="25"/>
      <c r="J29" s="25" t="s">
        <v>54</v>
      </c>
    </row>
    <row r="30" spans="1:10" ht="24.00" thickBot="1" customHeight="1">
      <c r="A30" s="26" t="s">
        <v>55</v>
      </c>
      <c r="B30" s="26"/>
      <c r="C30" s="26"/>
      <c r="D30" s="26"/>
      <c r="E30" s="26"/>
      <c r="F30" s="27"/>
      <c r="G30" s="27"/>
      <c r="H30" s="27"/>
      <c r="I30" s="27"/>
      <c r="J30" s="27"/>
    </row>
    <row r="31" spans="1:10" ht="13.50" thickBot="1" customHeight="1">
      <c r="A31" s="28" t="s">
        <v>56</v>
      </c>
      <c r="B31" s="28"/>
      <c r="C31" s="28"/>
      <c r="D31" s="28"/>
      <c r="E31" s="28"/>
      <c r="F31" s="29">
        <v>112007</v>
      </c>
      <c r="G31" s="29"/>
      <c r="H31" s="29">
        <v>112007</v>
      </c>
      <c r="I31" s="29"/>
      <c r="J31" s="29"/>
    </row>
    <row r="34" spans="1:1" ht="33.75" thickBot="1" customHeight="1">
      <c r="A34" s="1" t="s">
        <v>57</v>
      </c>
      <c r="B34" s="1"/>
      <c r="C34" s="1"/>
      <c r="D34" s="1"/>
      <c r="E34" s="1"/>
      <c r="F34" s="1"/>
      <c r="G34" s="1"/>
      <c r="H34" s="1"/>
      <c r="I34" s="1"/>
      <c r="J34" s="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sheetData>
  <mergeCells count="8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