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<sst xmlns="http://schemas.openxmlformats.org/spreadsheetml/2006/main" count="51" uniqueCount="51">
  <si>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</si>
  <si>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RSQ030</t>
  </si>
  <si>
    <t xml:space="preserve">m²</t>
  </si>
  <si>
    <t xml:space="preserve">Pavimento continuo de micromortero natural de cal.</t>
  </si>
  <si>
    <r>
      <rPr>
        <sz val="8.25"/>
        <color rgb="FF000000"/>
        <rFont val="Arial"/>
        <family val="2"/>
      </rPr>
      <t xml:space="preserve">Pavimento continuo de micromortero, de 2 a 4 mm de espesor, realizado sobre superficie absorbente. CAPA BASE: micromortero natural de cal, compuesto por cal hidráulica natural, tipo NHL 5, según UNE-EN 459-1 y áridos seleccionados con granulometría de hasta 600 micras, color a elegir, en dos capas, (0,75 kg/m² cada capa) y malla de fibra de vidrio antiálcalis, de 2,2x2,3 mm de luz de malla, de 58 g/m² de masa superficial. CAPA DECORATIVA: micromortero natural de cal, compuesto por cal hidráulica natural, tipo NHL 5, según UNE-EN 459-1 y áridos seleccionados con granulometría de hasta 100 micras, color blanco, en una capa, (0,15 kg/m²).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</si>
  <si>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</si>
  <si>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</si>
  <si>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</si>
  <si>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</si>
  <si>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</si>
  <si>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</si>
  <si>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</si>
  <si>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</si>
  <si>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</si>
  <si>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</si>
  <si>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mt28mcn010b</t>
  </si>
  <si>
    <t xml:space="preserve">kg</t>
  </si>
  <si>
    <t xml:space="preserve">Micromortero natural de cal, compuesto por cal hidráulica natural, tipo NHL 5, según UNE-EN 459-1 y áridos seleccionados con granulometría de hasta 600 micras, color a elegir, densidad 1200 kg/m³, resistencia a compresión 5 N/mm², sin sustancias orgánicas volátiles (VOC), suministrado en sacos, según UNE-EN 13813.</t>
  </si>
  <si>
    <t xml:space="preserve">mt28mcn010c</t>
  </si>
  <si>
    <t xml:space="preserve">kg</t>
  </si>
  <si>
    <t xml:space="preserve">Micromortero natural de cal, compuesto por cal hidráulica natural, tipo NHL 5, según UNE-EN 459-1 y áridos seleccionados con granulometría de hasta 100 micras, color blanco, densidad 800 kg/m³, resistencia a compresión 5 N/mm², sin sustancias orgánicas volátiles (VOC), suministrado en sacos, según UNE-EN 13813.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</si>
  <si>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</si>
  <si>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</si>
  <si>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</si>
  <si>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</si>
  <si>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</si>
  <si>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</si>
  <si>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</si>
  <si>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</si>
  <si>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</si>
  <si>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</si>
  <si>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</si>
  <si>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</si>
  <si>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</si>
  <si>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</si>
  <si>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</si>
  <si>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</si>
  <si>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</si>
  <si>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</si>
  <si>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14,54€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</si>
  <si>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</si>
  <si>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</si>
  <si>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</si>
  <si>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</si>
  <si>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</si>
  <si>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13813:2002</t>
  </si>
  <si>
    <t xml:space="preserve">1/3/4</t>
  </si>
  <si>
    <t xml:space="preserve">Mortero para recrecidos y acabados de suelos. Propiedades y requisitos.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</si>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</sst>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2.08" customWidth="1"/>
    <col min="6" max="6" width="3.06" customWidth="1"/>
    <col min="7" max="7" width="9.69" customWidth="1"/>
    <col min="8" max="8" width="4.42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1.05</v>
      </c>
      <c r="H10" s="11"/>
      <c r="I10" s="12">
        <v>2.33</v>
      </c>
      <c r="J10" s="12">
        <f ca="1">ROUND(INDIRECT(ADDRESS(ROW()+(0), COLUMN()+(-3), 1))*INDIRECT(ADDRESS(ROW()+(0), COLUMN()+(-1), 1)), 2)</f>
        <v>2.45</v>
      </c>
    </row>
    <row r="11" spans="1:10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1.5</v>
      </c>
      <c r="H11" s="11"/>
      <c r="I11" s="12">
        <v>2.76</v>
      </c>
      <c r="J11" s="12">
        <f ca="1">ROUND(INDIRECT(ADDRESS(ROW()+(0), COLUMN()+(-3), 1))*INDIRECT(ADDRESS(ROW()+(0), COLUMN()+(-1), 1)), 2)</f>
        <v>4.14</v>
      </c>
    </row>
    <row r="12" spans="1:10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0.15</v>
      </c>
      <c r="H12" s="11"/>
      <c r="I12" s="12">
        <v>7.76</v>
      </c>
      <c r="J12" s="12">
        <f ca="1">ROUND(INDIRECT(ADDRESS(ROW()+(0), COLUMN()+(-3), 1))*INDIRECT(ADDRESS(ROW()+(0), COLUMN()+(-1), 1)), 2)</f>
        <v>1.16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0.3</v>
      </c>
      <c r="H13" s="11"/>
      <c r="I13" s="12">
        <v>28.91</v>
      </c>
      <c r="J13" s="12">
        <f ca="1">ROUND(INDIRECT(ADDRESS(ROW()+(0), COLUMN()+(-3), 1))*INDIRECT(ADDRESS(ROW()+(0), COLUMN()+(-1), 1)), 2)</f>
        <v>8.67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3">
        <v>0.053</v>
      </c>
      <c r="H14" s="13"/>
      <c r="I14" s="14">
        <v>1.5</v>
      </c>
      <c r="J14" s="14">
        <f ca="1">ROUND(INDIRECT(ADDRESS(ROW()+(0), COLUMN()+(-3), 1))*INDIRECT(ADDRESS(ROW()+(0), COLUMN()+(-1), 1)), 2)</f>
        <v>0.08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16.5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1">
        <v>0.873</v>
      </c>
      <c r="H17" s="11"/>
      <c r="I17" s="12">
        <v>22.13</v>
      </c>
      <c r="J17" s="12">
        <f ca="1">ROUND(INDIRECT(ADDRESS(ROW()+(0), COLUMN()+(-3), 1))*INDIRECT(ADDRESS(ROW()+(0), COLUMN()+(-1), 1)), 2)</f>
        <v>19.32</v>
      </c>
    </row>
    <row r="18" spans="1:10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"/>
      <c r="G18" s="13">
        <v>1.559</v>
      </c>
      <c r="H18" s="13"/>
      <c r="I18" s="14">
        <v>20.78</v>
      </c>
      <c r="J18" s="14">
        <f ca="1">ROUND(INDIRECT(ADDRESS(ROW()+(0), COLUMN()+(-3), 1))*INDIRECT(ADDRESS(ROW()+(0), COLUMN()+(-1), 1)), 2)</f>
        <v>32.4</v>
      </c>
    </row>
    <row r="19" spans="1:10" ht="13.50" thickBot="1" customHeight="1">
      <c r="A19" s="15"/>
      <c r="B19" s="15"/>
      <c r="C19" s="15"/>
      <c r="D19" s="15"/>
      <c r="E19" s="15"/>
      <c r="F19" s="15"/>
      <c r="G19" s="9" t="s">
        <v>35</v>
      </c>
      <c r="H19" s="9"/>
      <c r="I19" s="9"/>
      <c r="J19" s="17">
        <f ca="1">ROUND(SUM(INDIRECT(ADDRESS(ROW()+(-1), COLUMN()+(0), 1)),INDIRECT(ADDRESS(ROW()+(-2), COLUMN()+(0), 1))), 2)</f>
        <v>51.72</v>
      </c>
    </row>
    <row r="20" spans="1:10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8"/>
      <c r="H20" s="18"/>
      <c r="I20" s="15"/>
      <c r="J20" s="15"/>
    </row>
    <row r="21" spans="1:10" ht="13.50" thickBot="1" customHeight="1">
      <c r="A21" s="19"/>
      <c r="B21" s="19"/>
      <c r="C21" s="20" t="s">
        <v>37</v>
      </c>
      <c r="D21" s="20"/>
      <c r="E21" s="19" t="s">
        <v>38</v>
      </c>
      <c r="F21" s="19"/>
      <c r="G21" s="13">
        <v>2</v>
      </c>
      <c r="H21" s="13"/>
      <c r="I21" s="14">
        <f ca="1">ROUND(SUM(INDIRECT(ADDRESS(ROW()+(-2), COLUMN()+(1), 1)),INDIRECT(ADDRESS(ROW()+(-6), COLUMN()+(1), 1))), 2)</f>
        <v>68.22</v>
      </c>
      <c r="J21" s="14">
        <f ca="1">ROUND(INDIRECT(ADDRESS(ROW()+(0), COLUMN()+(-3), 1))*INDIRECT(ADDRESS(ROW()+(0), COLUMN()+(-1), 1))/100, 2)</f>
        <v>1.36</v>
      </c>
    </row>
    <row r="22" spans="1:10" ht="13.50" thickBot="1" customHeight="1">
      <c r="A22" s="21" t="s">
        <v>39</v>
      </c>
      <c r="B22" s="21"/>
      <c r="C22" s="22"/>
      <c r="D22" s="22"/>
      <c r="E22" s="23"/>
      <c r="F22" s="23"/>
      <c r="G22" s="24" t="s">
        <v>40</v>
      </c>
      <c r="H22" s="24"/>
      <c r="I22" s="25"/>
      <c r="J22" s="26">
        <f ca="1">ROUND(SUM(INDIRECT(ADDRESS(ROW()+(-1), COLUMN()+(0), 1)),INDIRECT(ADDRESS(ROW()+(-3), COLUMN()+(0), 1)),INDIRECT(ADDRESS(ROW()+(-7), COLUMN()+(0), 1))), 2)</f>
        <v>69.58</v>
      </c>
    </row>
    <row r="25" spans="1:10" ht="13.50" thickBot="1" customHeight="1">
      <c r="A25" s="27" t="s">
        <v>41</v>
      </c>
      <c r="B25" s="27"/>
      <c r="C25" s="27"/>
      <c r="D25" s="27"/>
      <c r="E25" s="27"/>
      <c r="F25" s="27" t="s">
        <v>42</v>
      </c>
      <c r="G25" s="27"/>
      <c r="H25" s="27" t="s">
        <v>43</v>
      </c>
      <c r="I25" s="27"/>
      <c r="J25" s="27" t="s">
        <v>44</v>
      </c>
    </row>
    <row r="26" spans="1:10" ht="13.50" thickBot="1" customHeight="1">
      <c r="A26" s="28" t="s">
        <v>45</v>
      </c>
      <c r="B26" s="28"/>
      <c r="C26" s="28"/>
      <c r="D26" s="28"/>
      <c r="E26" s="28"/>
      <c r="F26" s="29">
        <v>182003</v>
      </c>
      <c r="G26" s="29"/>
      <c r="H26" s="29">
        <v>182004</v>
      </c>
      <c r="I26" s="29"/>
      <c r="J26" s="29" t="s">
        <v>46</v>
      </c>
    </row>
    <row r="27" spans="1:10" ht="13.50" thickBot="1" customHeight="1">
      <c r="A27" s="30" t="s">
        <v>47</v>
      </c>
      <c r="B27" s="30"/>
      <c r="C27" s="30"/>
      <c r="D27" s="30"/>
      <c r="E27" s="30"/>
      <c r="F27" s="31"/>
      <c r="G27" s="31"/>
      <c r="H27" s="31"/>
      <c r="I27" s="31"/>
      <c r="J27" s="3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</sheetData>
  <mergeCells count="70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I19"/>
    <mergeCell ref="A20:B20"/>
    <mergeCell ref="C20:D20"/>
    <mergeCell ref="E20:H20"/>
    <mergeCell ref="A21:B21"/>
    <mergeCell ref="C21:D21"/>
    <mergeCell ref="E21:F21"/>
    <mergeCell ref="G21:H21"/>
    <mergeCell ref="A22:F22"/>
    <mergeCell ref="G22:I22"/>
    <mergeCell ref="A25:E25"/>
    <mergeCell ref="F25:G25"/>
    <mergeCell ref="H25:I25"/>
    <mergeCell ref="A26:E26"/>
    <mergeCell ref="F26:G27"/>
    <mergeCell ref="H26:I27"/>
    <mergeCell ref="J26:J27"/>
    <mergeCell ref="A27:E27"/>
    <mergeCell ref="A30:J30"/>
    <mergeCell ref="A31:J31"/>
    <mergeCell ref="A32:J32"/>
  </mergeCells>
  <pageMargins left="0.147638" right="0.147638" top="0.206693" bottom="0.206693" header="0.0" footer="0.0"/>
  <pageSetup paperSize="9" orientation="portrait"/>
  <rowBreaks count="0" manualBreakCount="0">
    </rowBreaks>
</worksheet>
</file>