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<sst xmlns="http://schemas.openxmlformats.org/spreadsheetml/2006/main" count="32" uniqueCount="32">
  <si>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</si>
  <si>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RSS041</t>
  </si>
  <si>
    <t xml:space="preserve">m²</t>
  </si>
  <si>
    <t xml:space="preserve">Pavimento vinílico heterogéneo, en losetas.</t>
  </si>
  <si>
    <r>
      <rPr>
        <sz val="8.25"/>
        <color rgb="FF000000"/>
        <rFont val="Arial"/>
        <family val="2"/>
      </rPr>
      <t xml:space="preserve">Pavimento vinílico heterogéneo acabado imitación madera, Clase 23: Doméstico intenso, suministrado en losetas de 470x470x5 mm. Colocación en obra: mediante el sistema 'Loose-Lay', previa fijación con adhesivo BA-376 "QUILOSA" de la hilada central, sobre capa fina de nivelación. El precio no incluye la capa fina de nivelación.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</si>
  <si>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</si>
  <si>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</si>
  <si>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</si>
  <si>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</si>
  <si>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</si>
  <si>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</si>
  <si>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</si>
  <si>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mt18adq020a</t>
  </si>
  <si>
    <t xml:space="preserve">kg</t>
  </si>
  <si>
    <t xml:space="preserve">Adhesivo BA-376 "QUILOSA", a base de copolímeros acrílicos modificados en dispersión acuosa, sin disolventes, color beige, para aplicar en interiores, para el encolado de pavimentos de PVC, linóleo y moqueta.</t>
  </si>
  <si>
    <t xml:space="preserve">mt18pve020nr</t>
  </si>
  <si>
    <t xml:space="preserve">m²</t>
  </si>
  <si>
    <t xml:space="preserve">Loseta heterogénea de PVC, autoportante, para interior, acabado imitación madera, de 470x470x5 mm, Clase 23: Doméstico intenso según UNE-EN ISO 10874, bactericida, Euroclase B-s2, d0 de reacción al fuego, según UNE-EN 13501-1.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</si>
  <si>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</si>
  <si>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</si>
  <si>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</si>
  <si>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</si>
  <si>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1ª instalador de revestimientos flexibles.</t>
  </si>
  <si>
    <t xml:space="preserve">mo064</t>
  </si>
  <si>
    <t xml:space="preserve">h</t>
  </si>
  <si>
    <t xml:space="preserve">Ayudante instalador de revestimientos flexibles.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</si>
  <si>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</si>
  <si>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</si>
  <si>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</si>
  <si>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</si>
  <si>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12,99€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</si>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</sst>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6.46" customWidth="1"/>
    <col min="5" max="5" width="74.8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0.075</v>
      </c>
      <c r="G10" s="12">
        <v>4.22</v>
      </c>
      <c r="H10" s="12">
        <f ca="1">ROUND(INDIRECT(ADDRESS(ROW()+(0), COLUMN()+(-2), 1))*INDIRECT(ADDRESS(ROW()+(0), COLUMN()+(-1), 1)), 2)</f>
        <v>0.32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22.21</v>
      </c>
      <c r="H11" s="14">
        <f ca="1">ROUND(INDIRECT(ADDRESS(ROW()+(0), COLUMN()+(-2), 1))*INDIRECT(ADDRESS(ROW()+(0), COLUMN()+(-1), 1)), 2)</f>
        <v>23.32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23.64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0.172</v>
      </c>
      <c r="G14" s="12">
        <v>22.13</v>
      </c>
      <c r="H14" s="12">
        <f ca="1">ROUND(INDIRECT(ADDRESS(ROW()+(0), COLUMN()+(-2), 1))*INDIRECT(ADDRESS(ROW()+(0), COLUMN()+(-1), 1)), 2)</f>
        <v>3.81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0.172</v>
      </c>
      <c r="G15" s="14">
        <v>21.02</v>
      </c>
      <c r="H15" s="14">
        <f ca="1">ROUND(INDIRECT(ADDRESS(ROW()+(0), COLUMN()+(-2), 1))*INDIRECT(ADDRESS(ROW()+(0), COLUMN()+(-1), 1)), 2)</f>
        <v>3.62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7.43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31.07</v>
      </c>
      <c r="H18" s="14">
        <f ca="1">ROUND(INDIRECT(ADDRESS(ROW()+(0), COLUMN()+(-2), 1))*INDIRECT(ADDRESS(ROW()+(0), COLUMN()+(-1), 1))/100, 2)</f>
        <v>0.62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31.69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