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<sst xmlns="http://schemas.openxmlformats.org/spreadsheetml/2006/main" count="73" uniqueCount="73">
  <si>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</si>
  <si>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RTC016</t>
  </si>
  <si>
    <t xml:space="preserve">m²</t>
  </si>
  <si>
    <t xml:space="preserve">Falso techo continuo de placas de yeso laminado. Sistema "KNAUF".</t>
  </si>
  <si>
    <r>
      <rPr>
        <sz val="8.25"/>
        <color rgb="FF000000"/>
        <rFont val="Arial"/>
        <family val="2"/>
      </rPr>
      <t xml:space="preserve">Falso techo continuo suspendido, liso, situado a una altura menor de 4 m, con nivel de calidad del acabado Q2. Sistema D47.es "KNAUF" (12,5+17), constituido por: ESTRUCTURA: estructura metálica de acero galvanizado de maestras primarias 60/27 mm con una modulación de 500 mm y suspendidas del forjado o elemento soporte de hormigón con anclajes directos de 125 mm, para maestra 47/17, "KNAUF", y varillas cada 1200 mm; PLACAS: una capa de placas de yeso laminado A / UNE-EN 520 - 1200 / longitud / 12,5 / con los bordes longitudinales afinados, Standard "KNAUF". Incluso banda acústica de dilatación, autoadhesiva, "KNAUF", perfiles U 30/30 "KNAUF", fijaciones para el anclaje de los perfiles, tornillería para la fijación de las placas, pasta de juntas Jointfiller 24H "KNAUF", cinta microperforada de papel "KNAUF"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</si>
  <si>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</si>
  <si>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</si>
  <si>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</si>
  <si>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</si>
  <si>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</si>
  <si>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</si>
  <si>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</si>
  <si>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mt12pfk012a</t>
  </si>
  <si>
    <t xml:space="preserve">m</t>
  </si>
  <si>
    <t xml:space="preserve">Perfil U 30/30 de chapa de acero galvanizado, "KNAUF", espesor 0,55 mm.</t>
  </si>
  <si>
    <t xml:space="preserve">mt12psg220</t>
  </si>
  <si>
    <t xml:space="preserve">Ud</t>
  </si>
  <si>
    <t xml:space="preserve">Fijación compuesta por taco y tornillo 5x27.</t>
  </si>
  <si>
    <t xml:space="preserve">mt12pek020tb</t>
  </si>
  <si>
    <t xml:space="preserve">Ud</t>
  </si>
  <si>
    <t xml:space="preserve">Anclaje directo de 125 mm, para maestra 47/17, "KNAUF".</t>
  </si>
  <si>
    <t xml:space="preserve">mt12pek030</t>
  </si>
  <si>
    <t xml:space="preserve">Ud</t>
  </si>
  <si>
    <t xml:space="preserve">Varilla de cuelgue "KNAUF" de 100 cm.</t>
  </si>
  <si>
    <t xml:space="preserve">mt12pfk011b</t>
  </si>
  <si>
    <t xml:space="preserve">m</t>
  </si>
  <si>
    <t xml:space="preserve">Maestra 47/17 "KNAUF", de chapa de acero galvanizado.</t>
  </si>
  <si>
    <t xml:space="preserve">mt12pek020pb</t>
  </si>
  <si>
    <t xml:space="preserve">Ud</t>
  </si>
  <si>
    <t xml:space="preserve">Empalme F-47, para maestra 47/17, "KNAUF".</t>
  </si>
  <si>
    <t xml:space="preserve">mt12ppk010aa</t>
  </si>
  <si>
    <t xml:space="preserve">m²</t>
  </si>
  <si>
    <t xml:space="preserve">Placa de yeso laminado A / UNE-EN 520 - 1200 / longitud / 12,5 / con los bordes longitudinales afinados, Standard "KNAUF"; Euroclase A2-s1, d0 de reacción al fuego, según UNE-EN 13501-1.</t>
  </si>
  <si>
    <t xml:space="preserve">mt12ptk010cc</t>
  </si>
  <si>
    <t xml:space="preserve">Ud</t>
  </si>
  <si>
    <t xml:space="preserve">Tornillo autoperforante TN "KNAUF" 3,5x25.</t>
  </si>
  <si>
    <t xml:space="preserve">mt12pck020b</t>
  </si>
  <si>
    <t xml:space="preserve">m</t>
  </si>
  <si>
    <t xml:space="preserve">Banda acústica de dilatación, autoadhesiva, de espuma de poliuretano de celdas cerradas "KNAUF", de 3,2 mm de espesor y 50 mm de anchura, resistencia térmica 0,10 m²K/W, conductividad térmica 0,032 W/(mK).</t>
  </si>
  <si>
    <t xml:space="preserve">mt12pik010e</t>
  </si>
  <si>
    <t xml:space="preserve">kg</t>
  </si>
  <si>
    <t xml:space="preserve">Pasta de juntas Jointfiller 24H "KNAUF", Euroclase A2-s1, d0 de reacción al fuego, según UNE-EN 13501-1, rango de temperatura de trabajo de 5 a 30°C, para aplicación manual con cinta de juntas, según UNE-EN 13963.</t>
  </si>
  <si>
    <t xml:space="preserve">mt12pck010a</t>
  </si>
  <si>
    <t xml:space="preserve">m</t>
  </si>
  <si>
    <t xml:space="preserve">Cinta microperforada de papel "KNAUF" de 50 mm de anchura, según UNE-EN 13963.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</si>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</sst>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57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</v>
      </c>
      <c r="H10" s="11"/>
      <c r="I10" s="12">
        <v>1.18</v>
      </c>
      <c r="J10" s="12">
        <f ca="1">ROUND(INDIRECT(ADDRESS(ROW()+(0), COLUMN()+(-3), 1))*INDIRECT(ADDRESS(ROW()+(0), COLUMN()+(-1), 1)), 2)</f>
        <v>0.47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1.3</v>
      </c>
      <c r="H11" s="11"/>
      <c r="I11" s="12">
        <v>0.06</v>
      </c>
      <c r="J11" s="12">
        <f ca="1">ROUND(INDIRECT(ADDRESS(ROW()+(0), COLUMN()+(-3), 1))*INDIRECT(ADDRESS(ROW()+(0), COLUMN()+(-1), 1)), 2)</f>
        <v>0.08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1.52</v>
      </c>
      <c r="H12" s="11"/>
      <c r="I12" s="12">
        <v>0.44</v>
      </c>
      <c r="J12" s="12">
        <f ca="1">ROUND(INDIRECT(ADDRESS(ROW()+(0), COLUMN()+(-3), 1))*INDIRECT(ADDRESS(ROW()+(0), COLUMN()+(-1), 1)), 2)</f>
        <v>0.67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1.3</v>
      </c>
      <c r="H13" s="11"/>
      <c r="I13" s="12">
        <v>0.39</v>
      </c>
      <c r="J13" s="12">
        <f ca="1">ROUND(INDIRECT(ADDRESS(ROW()+(0), COLUMN()+(-3), 1))*INDIRECT(ADDRESS(ROW()+(0), COLUMN()+(-1), 1)), 2)</f>
        <v>0.51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1.9</v>
      </c>
      <c r="H14" s="11"/>
      <c r="I14" s="12">
        <v>1.3</v>
      </c>
      <c r="J14" s="12">
        <f ca="1">ROUND(INDIRECT(ADDRESS(ROW()+(0), COLUMN()+(-3), 1))*INDIRECT(ADDRESS(ROW()+(0), COLUMN()+(-1), 1)), 2)</f>
        <v>2.47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0.4</v>
      </c>
      <c r="H15" s="11"/>
      <c r="I15" s="12">
        <v>0.21</v>
      </c>
      <c r="J15" s="12">
        <f ca="1">ROUND(INDIRECT(ADDRESS(ROW()+(0), COLUMN()+(-3), 1))*INDIRECT(ADDRESS(ROW()+(0), COLUMN()+(-1), 1)), 2)</f>
        <v>0.08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4.35</v>
      </c>
      <c r="J16" s="12">
        <f ca="1">ROUND(INDIRECT(ADDRESS(ROW()+(0), COLUMN()+(-3), 1))*INDIRECT(ADDRESS(ROW()+(0), COLUMN()+(-1), 1)), 2)</f>
        <v>4.57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12</v>
      </c>
      <c r="H17" s="11"/>
      <c r="I17" s="12">
        <v>0.01</v>
      </c>
      <c r="J17" s="12">
        <f ca="1">ROUND(INDIRECT(ADDRESS(ROW()+(0), COLUMN()+(-3), 1))*INDIRECT(ADDRESS(ROW()+(0), COLUMN()+(-1), 1)), 2)</f>
        <v>0.12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0.4</v>
      </c>
      <c r="H18" s="11"/>
      <c r="I18" s="12">
        <v>0.25</v>
      </c>
      <c r="J18" s="12">
        <f ca="1">ROUND(INDIRECT(ADDRESS(ROW()+(0), COLUMN()+(-3), 1))*INDIRECT(ADDRESS(ROW()+(0), COLUMN()+(-1), 1)), 2)</f>
        <v>0.1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0.808</v>
      </c>
      <c r="H19" s="11"/>
      <c r="I19" s="12">
        <v>1.02</v>
      </c>
      <c r="J19" s="12">
        <f ca="1">ROUND(INDIRECT(ADDRESS(ROW()+(0), COLUMN()+(-3), 1))*INDIRECT(ADDRESS(ROW()+(0), COLUMN()+(-1), 1)), 2)</f>
        <v>0.82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1.2</v>
      </c>
      <c r="H20" s="13"/>
      <c r="I20" s="14">
        <v>0.04</v>
      </c>
      <c r="J20" s="14">
        <f ca="1">ROUND(INDIRECT(ADDRESS(ROW()+(0), COLUMN()+(-3), 1))*INDIRECT(ADDRESS(ROW()+(0), COLUMN()+(-1), 1)), 2)</f>
        <v>0.05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9.94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0.255</v>
      </c>
      <c r="H23" s="11"/>
      <c r="I23" s="12">
        <v>23.74</v>
      </c>
      <c r="J23" s="12">
        <f ca="1">ROUND(INDIRECT(ADDRESS(ROW()+(0), COLUMN()+(-3), 1))*INDIRECT(ADDRESS(ROW()+(0), COLUMN()+(-1), 1)), 2)</f>
        <v>6.05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0.255</v>
      </c>
      <c r="H24" s="13"/>
      <c r="I24" s="14">
        <v>21.94</v>
      </c>
      <c r="J24" s="14">
        <f ca="1">ROUND(INDIRECT(ADDRESS(ROW()+(0), COLUMN()+(-3), 1))*INDIRECT(ADDRESS(ROW()+(0), COLUMN()+(-1), 1)), 2)</f>
        <v>5.59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1))), 2)</f>
        <v>11.64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</v>
      </c>
      <c r="H27" s="13"/>
      <c r="I27" s="14">
        <f ca="1">ROUND(SUM(INDIRECT(ADDRESS(ROW()+(-2), COLUMN()+(1), 1)),INDIRECT(ADDRESS(ROW()+(-6), COLUMN()+(1), 1))), 2)</f>
        <v>21.58</v>
      </c>
      <c r="J27" s="14">
        <f ca="1">ROUND(INDIRECT(ADDRESS(ROW()+(0), COLUMN()+(-3), 1))*INDIRECT(ADDRESS(ROW()+(0), COLUMN()+(-1), 1))/100, 2)</f>
        <v>0.43</v>
      </c>
    </row>
    <row r="28" spans="1:10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1)),INDIRECT(ADDRESS(ROW()+(-7), COLUMN()+(0), 1))), 2)</f>
        <v>22.01</v>
      </c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162010</v>
      </c>
      <c r="G32" s="29"/>
      <c r="H32" s="29">
        <v>1.12201e+06</v>
      </c>
      <c r="I32" s="29"/>
      <c r="J32" s="29" t="s">
        <v>64</v>
      </c>
    </row>
    <row r="33" spans="1:10" ht="13.5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28" t="s">
        <v>66</v>
      </c>
      <c r="B34" s="28"/>
      <c r="C34" s="28"/>
      <c r="D34" s="28"/>
      <c r="E34" s="28"/>
      <c r="F34" s="29">
        <v>132006</v>
      </c>
      <c r="G34" s="29"/>
      <c r="H34" s="29">
        <v>132007</v>
      </c>
      <c r="I34" s="29"/>
      <c r="J34" s="29" t="s">
        <v>67</v>
      </c>
    </row>
    <row r="35" spans="1:10" ht="13.50" thickBot="1" customHeight="1">
      <c r="A35" s="32" t="s">
        <v>68</v>
      </c>
      <c r="B35" s="32"/>
      <c r="C35" s="32"/>
      <c r="D35" s="32"/>
      <c r="E35" s="32"/>
      <c r="F35" s="33"/>
      <c r="G35" s="33"/>
      <c r="H35" s="33"/>
      <c r="I35" s="33"/>
      <c r="J35" s="33"/>
    </row>
    <row r="36" spans="1:10" ht="13.50" thickBot="1" customHeight="1">
      <c r="A36" s="30" t="s">
        <v>69</v>
      </c>
      <c r="B36" s="30"/>
      <c r="C36" s="30"/>
      <c r="D36" s="30"/>
      <c r="E36" s="30"/>
      <c r="F36" s="31">
        <v>112007</v>
      </c>
      <c r="G36" s="31"/>
      <c r="H36" s="31">
        <v>112007</v>
      </c>
      <c r="I36" s="31"/>
      <c r="J36" s="31"/>
    </row>
    <row r="39" spans="1:1" ht="33.75" thickBot="1" customHeight="1">
      <c r="A39" s="1" t="s">
        <v>70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72</v>
      </c>
      <c r="B41" s="1"/>
      <c r="C41" s="1"/>
      <c r="D41" s="1"/>
      <c r="E41" s="1"/>
      <c r="F41" s="1"/>
      <c r="G41" s="1"/>
      <c r="H41" s="1"/>
      <c r="I41" s="1"/>
      <c r="J41" s="1"/>
    </row>
  </sheetData>
  <mergeCells count="10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F28"/>
    <mergeCell ref="G28:I28"/>
    <mergeCell ref="A31:E31"/>
    <mergeCell ref="F31:G31"/>
    <mergeCell ref="H31:I31"/>
    <mergeCell ref="A32:E32"/>
    <mergeCell ref="F32:G33"/>
    <mergeCell ref="H32:I33"/>
    <mergeCell ref="J32:J33"/>
    <mergeCell ref="A33:E33"/>
    <mergeCell ref="A34:E34"/>
    <mergeCell ref="F34:G34"/>
    <mergeCell ref="H34:I34"/>
    <mergeCell ref="J34:J36"/>
    <mergeCell ref="A35:E35"/>
    <mergeCell ref="F35:G35"/>
    <mergeCell ref="H35:I35"/>
    <mergeCell ref="A36:E36"/>
    <mergeCell ref="F36:G36"/>
    <mergeCell ref="H36:I36"/>
    <mergeCell ref="A39:J39"/>
    <mergeCell ref="A40:J40"/>
    <mergeCell ref="A41:J41"/>
  </mergeCells>
  <pageMargins left="0.147638" right="0.147638" top="0.206693" bottom="0.206693" header="0.0" footer="0.0"/>
  <pageSetup paperSize="9" orientation="portrait"/>
  <rowBreaks count="0" manualBreakCount="0">
    </rowBreaks>
</worksheet>
</file>