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<sst xmlns="http://schemas.openxmlformats.org/spreadsheetml/2006/main" count="76" uniqueCount="76">
  <si>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</si>
  <si>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RTC026</t>
  </si>
  <si>
    <t xml:space="preserve">m²</t>
  </si>
  <si>
    <t xml:space="preserve">Falso techo continuo de placas de yeso laminado, antirradiaciones. Sistema "KNAUF".</t>
  </si>
  <si>
    <r>
      <rPr>
        <sz val="8.25"/>
        <color rgb="FF000000"/>
        <rFont val="Arial"/>
        <family val="2"/>
      </rPr>
      <t xml:space="preserve">Falso techo continuo suspendido, liso, situado a una altura menor de 4 m, con nivel de calidad del acabado Q1. Sistema K112.es "KNAUF" (12,5+0,5+1+27+27), constituido por: ESTRUCTURA: estructura metálica de acero galvanizado de maestras primarias 60/27 mm con una modulación de 1000 mm y suspendidas del forjado o elemento soporte de hormigón con anclajes directos de 125 mm, para maestra 60/27, "KNAUF", y varillas cada 750 mm, y maestras secundarias fijadas perpendicularmente a las primarias con conectores tipo caballete con una modulación de 312,5 mm; PLACAS: una capa de placas antirradiaciones RX 12,5+0,5 mm "KNAUF" formadas por una placa de yeso laminado DF / UNE-EN 520 - 625 / 2600 / 12,5, cortafuego, revestidas por una de sus caras con una lámina de cartón y otra de plomo de 0,5 mm. Incluso perfiles UD 28x27 "KNAUF", fijaciones para el anclaje de los perfiles, tornillería para la fijación de las placas, banda acústica bajo los perfiles perimetrales, cinta de plomo de 1 mm de espesor detrás de cada perfil secundario, pasta de juntas Safeboard Spachtel "KNAUF"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</si>
  <si>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</si>
  <si>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</si>
  <si>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</si>
  <si>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</si>
  <si>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</si>
  <si>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</si>
  <si>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</si>
  <si>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mt12pfk012b</t>
  </si>
  <si>
    <t xml:space="preserve">m</t>
  </si>
  <si>
    <t xml:space="preserve">Perfil UD 28x27 de chapa de acero galvanizado, "KNAUF", espesor 0,6 mm.</t>
  </si>
  <si>
    <t xml:space="preserve">mt12ptk030</t>
  </si>
  <si>
    <t xml:space="preserve">Ud</t>
  </si>
  <si>
    <t xml:space="preserve">Fijación "KNAUF" para hormigón.</t>
  </si>
  <si>
    <t xml:space="preserve">mt12pek020ta</t>
  </si>
  <si>
    <t xml:space="preserve">Ud</t>
  </si>
  <si>
    <t xml:space="preserve">Anclaje directo de 125 mm, para maestra 60/27, "KNAUF".</t>
  </si>
  <si>
    <t xml:space="preserve">mt12ptk010ab</t>
  </si>
  <si>
    <t xml:space="preserve">Ud</t>
  </si>
  <si>
    <t xml:space="preserve">Tornillo LN "KNAUF" 3,5x11.</t>
  </si>
  <si>
    <t xml:space="preserve">mt12pfk011a</t>
  </si>
  <si>
    <t xml:space="preserve">m</t>
  </si>
  <si>
    <t xml:space="preserve">Maestra 60/27 "KNAUF", de chapa de acero galvanizado.</t>
  </si>
  <si>
    <t xml:space="preserve">mt12pek020za</t>
  </si>
  <si>
    <t xml:space="preserve">Ud</t>
  </si>
  <si>
    <t xml:space="preserve">Conector, para maestra 60/27, "KNAUF".</t>
  </si>
  <si>
    <t xml:space="preserve">mt12pek020ra</t>
  </si>
  <si>
    <t xml:space="preserve">Ud</t>
  </si>
  <si>
    <t xml:space="preserve">Conector tipo caballete, para maestra 60/27, "KNAUF".</t>
  </si>
  <si>
    <t xml:space="preserve">mt12ark010a</t>
  </si>
  <si>
    <t xml:space="preserve">m²</t>
  </si>
  <si>
    <t xml:space="preserve">Placa antirradiaciones RX 12,5+0,5 mm "KNAUF" formada por una placa de yeso laminado DF / UNE-EN 520 - 625 / 2600 / 12,5, cortafuego, revestida por una de sus caras con una lámina de cartón y otra de plomo de 0,5 mm, según UNE-EN 14190; Euroclase A2-s1, d0 de reacción al fuego, según UNE-EN 13501-1.</t>
  </si>
  <si>
    <t xml:space="preserve">mt12ark020a</t>
  </si>
  <si>
    <t xml:space="preserve">m</t>
  </si>
  <si>
    <t xml:space="preserve">Cinta de plomo autoadhesiva antirradiaciones RX "KNAUF", de 50 mm de anchura y 1 mm de espesor.</t>
  </si>
  <si>
    <t xml:space="preserve">mt12ptk010ce</t>
  </si>
  <si>
    <t xml:space="preserve">Ud</t>
  </si>
  <si>
    <t xml:space="preserve">Tornillo autoperforante TN "KNAUF" 3,5x35.</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</si>
  <si>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</si>
  <si>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</si>
  <si>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</si>
  <si>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mt12ark040a</t>
  </si>
  <si>
    <t xml:space="preserve">kg</t>
  </si>
  <si>
    <t xml:space="preserve">Pasta de juntas Safeboard Spachtel "KNAUF", de fraguado rápido (30 minutos), Euroclase A1 de reacción al fuego, según UNE-EN 13501-1, rango de temperatura de trabajo de 5 a 30°C, para aplicación manual sin cinta de juntas, según UNE-EN 13963.</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</si>
  <si>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</si>
  <si>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</si>
  <si>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</si>
  <si>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</si>
  <si>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</si>
  <si>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</si>
  <si>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</si>
  <si>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</si>
  <si>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</si>
  <si>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</si>
  <si>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</si>
  <si>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</si>
  <si>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20,45€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</si>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</sst>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57"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0.4</v>
      </c>
      <c r="H10" s="11"/>
      <c r="I10" s="12">
        <v>1.24</v>
      </c>
      <c r="J10" s="12">
        <f ca="1">ROUND(INDIRECT(ADDRESS(ROW()+(0), COLUMN()+(-3), 1))*INDIRECT(ADDRESS(ROW()+(0), COLUMN()+(-1), 1)), 2)</f>
        <v>0.5</v>
      </c>
    </row>
    <row r="11" spans="1:10" ht="13.50" thickBot="1" customHeight="1">
      <c r="A11" s="1" t="s">
        <v>15</v>
      </c>
      <c r="B11" s="1"/>
      <c r="C11" s="10" t="s">
        <v>16</v>
      </c>
      <c r="D11" s="10"/>
      <c r="E11" s="1" t="s">
        <v>17</v>
      </c>
      <c r="F11" s="1"/>
      <c r="G11" s="11">
        <v>2.3</v>
      </c>
      <c r="H11" s="11"/>
      <c r="I11" s="12">
        <v>0.33</v>
      </c>
      <c r="J11" s="12">
        <f ca="1">ROUND(INDIRECT(ADDRESS(ROW()+(0), COLUMN()+(-3), 1))*INDIRECT(ADDRESS(ROW()+(0), COLUMN()+(-1), 1)), 2)</f>
        <v>0.76</v>
      </c>
    </row>
    <row r="12" spans="1:10" ht="13.50" thickBot="1" customHeight="1">
      <c r="A12" s="1" t="s">
        <v>18</v>
      </c>
      <c r="B12" s="1"/>
      <c r="C12" s="10" t="s">
        <v>19</v>
      </c>
      <c r="D12" s="10"/>
      <c r="E12" s="1" t="s">
        <v>20</v>
      </c>
      <c r="F12" s="1"/>
      <c r="G12" s="11">
        <v>1.5</v>
      </c>
      <c r="H12" s="11"/>
      <c r="I12" s="12">
        <v>0.24</v>
      </c>
      <c r="J12" s="12">
        <f ca="1">ROUND(INDIRECT(ADDRESS(ROW()+(0), COLUMN()+(-3), 1))*INDIRECT(ADDRESS(ROW()+(0), COLUMN()+(-1), 1)), 2)</f>
        <v>0.36</v>
      </c>
    </row>
    <row r="13" spans="1:10" ht="13.50" thickBot="1" customHeight="1">
      <c r="A13" s="1" t="s">
        <v>21</v>
      </c>
      <c r="B13" s="1"/>
      <c r="C13" s="10" t="s">
        <v>22</v>
      </c>
      <c r="D13" s="10"/>
      <c r="E13" s="1" t="s">
        <v>23</v>
      </c>
      <c r="F13" s="1"/>
      <c r="G13" s="11">
        <v>3</v>
      </c>
      <c r="H13" s="11"/>
      <c r="I13" s="12">
        <v>0.01</v>
      </c>
      <c r="J13" s="12">
        <f ca="1">ROUND(INDIRECT(ADDRESS(ROW()+(0), COLUMN()+(-3), 1))*INDIRECT(ADDRESS(ROW()+(0), COLUMN()+(-1), 1)), 2)</f>
        <v>0.03</v>
      </c>
    </row>
    <row r="14" spans="1:10" ht="13.50" thickBot="1" customHeight="1">
      <c r="A14" s="1" t="s">
        <v>24</v>
      </c>
      <c r="B14" s="1"/>
      <c r="C14" s="10" t="s">
        <v>25</v>
      </c>
      <c r="D14" s="10"/>
      <c r="E14" s="1" t="s">
        <v>26</v>
      </c>
      <c r="F14" s="1"/>
      <c r="G14" s="11">
        <v>4.4</v>
      </c>
      <c r="H14" s="11"/>
      <c r="I14" s="12">
        <v>1.71</v>
      </c>
      <c r="J14" s="12">
        <f ca="1">ROUND(INDIRECT(ADDRESS(ROW()+(0), COLUMN()+(-3), 1))*INDIRECT(ADDRESS(ROW()+(0), COLUMN()+(-1), 1)), 2)</f>
        <v>7.52</v>
      </c>
    </row>
    <row r="15" spans="1:10" ht="13.50" thickBot="1" customHeight="1">
      <c r="A15" s="1" t="s">
        <v>27</v>
      </c>
      <c r="B15" s="1"/>
      <c r="C15" s="10" t="s">
        <v>28</v>
      </c>
      <c r="D15" s="10"/>
      <c r="E15" s="1" t="s">
        <v>29</v>
      </c>
      <c r="F15" s="1"/>
      <c r="G15" s="11">
        <v>0.9</v>
      </c>
      <c r="H15" s="11"/>
      <c r="I15" s="12">
        <v>0.2</v>
      </c>
      <c r="J15" s="12">
        <f ca="1">ROUND(INDIRECT(ADDRESS(ROW()+(0), COLUMN()+(-3), 1))*INDIRECT(ADDRESS(ROW()+(0), COLUMN()+(-1), 1)), 2)</f>
        <v>0.18</v>
      </c>
    </row>
    <row r="16" spans="1:10" ht="13.50" thickBot="1" customHeight="1">
      <c r="A16" s="1" t="s">
        <v>30</v>
      </c>
      <c r="B16" s="1"/>
      <c r="C16" s="10" t="s">
        <v>31</v>
      </c>
      <c r="D16" s="10"/>
      <c r="E16" s="1" t="s">
        <v>32</v>
      </c>
      <c r="F16" s="1"/>
      <c r="G16" s="11">
        <v>3.6</v>
      </c>
      <c r="H16" s="11"/>
      <c r="I16" s="12">
        <v>0.24</v>
      </c>
      <c r="J16" s="12">
        <f ca="1">ROUND(INDIRECT(ADDRESS(ROW()+(0), COLUMN()+(-3), 1))*INDIRECT(ADDRESS(ROW()+(0), COLUMN()+(-1), 1)), 2)</f>
        <v>0.86</v>
      </c>
    </row>
    <row r="17" spans="1:10" ht="45.00" thickBot="1" customHeight="1">
      <c r="A17" s="1" t="s">
        <v>33</v>
      </c>
      <c r="B17" s="1"/>
      <c r="C17" s="10" t="s">
        <v>34</v>
      </c>
      <c r="D17" s="10"/>
      <c r="E17" s="1" t="s">
        <v>35</v>
      </c>
      <c r="F17" s="1"/>
      <c r="G17" s="11">
        <v>1.05</v>
      </c>
      <c r="H17" s="11"/>
      <c r="I17" s="12">
        <v>85.13</v>
      </c>
      <c r="J17" s="12">
        <f ca="1">ROUND(INDIRECT(ADDRESS(ROW()+(0), COLUMN()+(-3), 1))*INDIRECT(ADDRESS(ROW()+(0), COLUMN()+(-1), 1)), 2)</f>
        <v>89.39</v>
      </c>
    </row>
    <row r="18" spans="1:10" ht="24.00" thickBot="1" customHeight="1">
      <c r="A18" s="1" t="s">
        <v>36</v>
      </c>
      <c r="B18" s="1"/>
      <c r="C18" s="10" t="s">
        <v>37</v>
      </c>
      <c r="D18" s="10"/>
      <c r="E18" s="1" t="s">
        <v>38</v>
      </c>
      <c r="F18" s="1"/>
      <c r="G18" s="11">
        <v>3.7</v>
      </c>
      <c r="H18" s="11"/>
      <c r="I18" s="12">
        <v>6.69</v>
      </c>
      <c r="J18" s="12">
        <f ca="1">ROUND(INDIRECT(ADDRESS(ROW()+(0), COLUMN()+(-3), 1))*INDIRECT(ADDRESS(ROW()+(0), COLUMN()+(-1), 1)), 2)</f>
        <v>24.75</v>
      </c>
    </row>
    <row r="19" spans="1:10" ht="13.50" thickBot="1" customHeight="1">
      <c r="A19" s="1" t="s">
        <v>39</v>
      </c>
      <c r="B19" s="1"/>
      <c r="C19" s="10" t="s">
        <v>40</v>
      </c>
      <c r="D19" s="10"/>
      <c r="E19" s="1" t="s">
        <v>41</v>
      </c>
      <c r="F19" s="1"/>
      <c r="G19" s="11">
        <v>37</v>
      </c>
      <c r="H19" s="11"/>
      <c r="I19" s="12">
        <v>0.01</v>
      </c>
      <c r="J19" s="12">
        <f ca="1">ROUND(INDIRECT(ADDRESS(ROW()+(0), COLUMN()+(-3), 1))*INDIRECT(ADDRESS(ROW()+(0), COLUMN()+(-1), 1)), 2)</f>
        <v>0.37</v>
      </c>
    </row>
    <row r="20" spans="1:10" ht="34.50" thickBot="1" customHeight="1">
      <c r="A20" s="1" t="s">
        <v>42</v>
      </c>
      <c r="B20" s="1"/>
      <c r="C20" s="10" t="s">
        <v>43</v>
      </c>
      <c r="D20" s="10"/>
      <c r="E20" s="1" t="s">
        <v>44</v>
      </c>
      <c r="F20" s="1"/>
      <c r="G20" s="11">
        <v>0.4</v>
      </c>
      <c r="H20" s="11"/>
      <c r="I20" s="12">
        <v>0.25</v>
      </c>
      <c r="J20" s="12">
        <f ca="1">ROUND(INDIRECT(ADDRESS(ROW()+(0), COLUMN()+(-3), 1))*INDIRECT(ADDRESS(ROW()+(0), COLUMN()+(-1), 1)), 2)</f>
        <v>0.1</v>
      </c>
    </row>
    <row r="21" spans="1:10" ht="34.50" thickBot="1" customHeight="1">
      <c r="A21" s="1" t="s">
        <v>45</v>
      </c>
      <c r="B21" s="1"/>
      <c r="C21" s="10" t="s">
        <v>46</v>
      </c>
      <c r="D21" s="10"/>
      <c r="E21" s="1" t="s">
        <v>47</v>
      </c>
      <c r="F21" s="1"/>
      <c r="G21" s="13">
        <v>0.388</v>
      </c>
      <c r="H21" s="13"/>
      <c r="I21" s="14">
        <v>4.39</v>
      </c>
      <c r="J21" s="14">
        <f ca="1">ROUND(INDIRECT(ADDRESS(ROW()+(0), COLUMN()+(-3), 1))*INDIRECT(ADDRESS(ROW()+(0), COLUMN()+(-1), 1)), 2)</f>
        <v>1.7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126.52</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0.366</v>
      </c>
      <c r="H24" s="11"/>
      <c r="I24" s="12">
        <v>23.74</v>
      </c>
      <c r="J24" s="12">
        <f ca="1">ROUND(INDIRECT(ADDRESS(ROW()+(0), COLUMN()+(-3), 1))*INDIRECT(ADDRESS(ROW()+(0), COLUMN()+(-1), 1)), 2)</f>
        <v>8.69</v>
      </c>
    </row>
    <row r="25" spans="1:10" ht="13.50" thickBot="1" customHeight="1">
      <c r="A25" s="1" t="s">
        <v>53</v>
      </c>
      <c r="B25" s="1"/>
      <c r="C25" s="10" t="s">
        <v>54</v>
      </c>
      <c r="D25" s="10"/>
      <c r="E25" s="1" t="s">
        <v>55</v>
      </c>
      <c r="F25" s="1"/>
      <c r="G25" s="13">
        <v>0.366</v>
      </c>
      <c r="H25" s="13"/>
      <c r="I25" s="14">
        <v>21.94</v>
      </c>
      <c r="J25" s="14">
        <f ca="1">ROUND(INDIRECT(ADDRESS(ROW()+(0), COLUMN()+(-3), 1))*INDIRECT(ADDRESS(ROW()+(0), COLUMN()+(-1), 1)), 2)</f>
        <v>8.03</v>
      </c>
    </row>
    <row r="26" spans="1:10" ht="13.50" thickBot="1" customHeight="1">
      <c r="A26" s="15"/>
      <c r="B26" s="15"/>
      <c r="C26" s="15"/>
      <c r="D26" s="15"/>
      <c r="E26" s="15"/>
      <c r="F26" s="15"/>
      <c r="G26" s="9" t="s">
        <v>56</v>
      </c>
      <c r="H26" s="9"/>
      <c r="I26" s="9"/>
      <c r="J26" s="17">
        <f ca="1">ROUND(SUM(INDIRECT(ADDRESS(ROW()+(-1), COLUMN()+(0), 1)),INDIRECT(ADDRESS(ROW()+(-2), COLUMN()+(0), 1))), 2)</f>
        <v>16.72</v>
      </c>
    </row>
    <row r="27" spans="1:10" ht="13.50" thickBot="1" customHeight="1">
      <c r="A27" s="15">
        <v>3</v>
      </c>
      <c r="B27" s="15"/>
      <c r="C27" s="15"/>
      <c r="D27" s="15"/>
      <c r="E27" s="18" t="s">
        <v>57</v>
      </c>
      <c r="F27" s="18"/>
      <c r="G27" s="18"/>
      <c r="H27" s="18"/>
      <c r="I27" s="15"/>
      <c r="J27" s="15"/>
    </row>
    <row r="28" spans="1:10" ht="13.50" thickBot="1" customHeight="1">
      <c r="A28" s="19"/>
      <c r="B28" s="19"/>
      <c r="C28" s="20" t="s">
        <v>58</v>
      </c>
      <c r="D28" s="20"/>
      <c r="E28" s="19" t="s">
        <v>59</v>
      </c>
      <c r="F28" s="19"/>
      <c r="G28" s="13">
        <v>2</v>
      </c>
      <c r="H28" s="13"/>
      <c r="I28" s="14">
        <f ca="1">ROUND(SUM(INDIRECT(ADDRESS(ROW()+(-2), COLUMN()+(1), 1)),INDIRECT(ADDRESS(ROW()+(-6), COLUMN()+(1), 1))), 2)</f>
        <v>143.24</v>
      </c>
      <c r="J28" s="14">
        <f ca="1">ROUND(INDIRECT(ADDRESS(ROW()+(0), COLUMN()+(-3), 1))*INDIRECT(ADDRESS(ROW()+(0), COLUMN()+(-1), 1))/100, 2)</f>
        <v>2.86</v>
      </c>
    </row>
    <row r="29" spans="1:10" ht="13.50" thickBot="1" customHeight="1">
      <c r="A29" s="21" t="s">
        <v>60</v>
      </c>
      <c r="B29" s="21"/>
      <c r="C29" s="22"/>
      <c r="D29" s="22"/>
      <c r="E29" s="23"/>
      <c r="F29" s="23"/>
      <c r="G29" s="24" t="s">
        <v>61</v>
      </c>
      <c r="H29" s="24"/>
      <c r="I29" s="25"/>
      <c r="J29" s="26">
        <f ca="1">ROUND(SUM(INDIRECT(ADDRESS(ROW()+(-1), COLUMN()+(0), 1)),INDIRECT(ADDRESS(ROW()+(-3), COLUMN()+(0), 1)),INDIRECT(ADDRESS(ROW()+(-7), COLUMN()+(0), 1))), 2)</f>
        <v>146.1</v>
      </c>
    </row>
    <row r="32" spans="1:10" ht="13.50" thickBot="1" customHeight="1">
      <c r="A32" s="27" t="s">
        <v>62</v>
      </c>
      <c r="B32" s="27"/>
      <c r="C32" s="27"/>
      <c r="D32" s="27"/>
      <c r="E32" s="27"/>
      <c r="F32" s="27" t="s">
        <v>63</v>
      </c>
      <c r="G32" s="27"/>
      <c r="H32" s="27" t="s">
        <v>64</v>
      </c>
      <c r="I32" s="27"/>
      <c r="J32" s="27" t="s">
        <v>65</v>
      </c>
    </row>
    <row r="33" spans="1:10" ht="13.50" thickBot="1" customHeight="1">
      <c r="A33" s="28" t="s">
        <v>66</v>
      </c>
      <c r="B33" s="28"/>
      <c r="C33" s="28"/>
      <c r="D33" s="28"/>
      <c r="E33" s="28"/>
      <c r="F33" s="29">
        <v>162010</v>
      </c>
      <c r="G33" s="29"/>
      <c r="H33" s="29">
        <v>1.12201e+06</v>
      </c>
      <c r="I33" s="29"/>
      <c r="J33" s="29" t="s">
        <v>67</v>
      </c>
    </row>
    <row r="34" spans="1:10" ht="13.50" thickBot="1" customHeight="1">
      <c r="A34" s="30" t="s">
        <v>68</v>
      </c>
      <c r="B34" s="30"/>
      <c r="C34" s="30"/>
      <c r="D34" s="30"/>
      <c r="E34" s="30"/>
      <c r="F34" s="31"/>
      <c r="G34" s="31"/>
      <c r="H34" s="31"/>
      <c r="I34" s="31"/>
      <c r="J34" s="31"/>
    </row>
    <row r="35" spans="1:10" ht="13.50" thickBot="1" customHeight="1">
      <c r="A35" s="28" t="s">
        <v>69</v>
      </c>
      <c r="B35" s="28"/>
      <c r="C35" s="28"/>
      <c r="D35" s="28"/>
      <c r="E35" s="28"/>
      <c r="F35" s="29">
        <v>132006</v>
      </c>
      <c r="G35" s="29"/>
      <c r="H35" s="29">
        <v>132007</v>
      </c>
      <c r="I35" s="29"/>
      <c r="J35" s="29" t="s">
        <v>70</v>
      </c>
    </row>
    <row r="36" spans="1:10" ht="13.50" thickBot="1" customHeight="1">
      <c r="A36" s="32" t="s">
        <v>71</v>
      </c>
      <c r="B36" s="32"/>
      <c r="C36" s="32"/>
      <c r="D36" s="32"/>
      <c r="E36" s="32"/>
      <c r="F36" s="33"/>
      <c r="G36" s="33"/>
      <c r="H36" s="33"/>
      <c r="I36" s="33"/>
      <c r="J36" s="33"/>
    </row>
    <row r="37" spans="1:10" ht="13.50" thickBot="1" customHeight="1">
      <c r="A37" s="30" t="s">
        <v>72</v>
      </c>
      <c r="B37" s="30"/>
      <c r="C37" s="30"/>
      <c r="D37" s="30"/>
      <c r="E37" s="30"/>
      <c r="F37" s="31">
        <v>112007</v>
      </c>
      <c r="G37" s="31"/>
      <c r="H37" s="31">
        <v>112007</v>
      </c>
      <c r="I37" s="31"/>
      <c r="J37" s="31"/>
    </row>
    <row r="40" spans="1:1" ht="33.75" thickBot="1" customHeight="1">
      <c r="A40" s="1" t="s">
        <v>73</v>
      </c>
      <c r="B40" s="1"/>
      <c r="C40" s="1"/>
      <c r="D40" s="1"/>
      <c r="E40" s="1"/>
      <c r="F40" s="1"/>
      <c r="G40" s="1"/>
      <c r="H40" s="1"/>
      <c r="I40" s="1"/>
      <c r="J40" s="1"/>
    </row>
    <row r="41" spans="1:1" ht="33.75" thickBot="1" customHeight="1">
      <c r="A41" s="1" t="s">
        <v>74</v>
      </c>
      <c r="B41" s="1"/>
      <c r="C41" s="1"/>
      <c r="D41" s="1"/>
      <c r="E41" s="1"/>
      <c r="F41" s="1"/>
      <c r="G41" s="1"/>
      <c r="H41" s="1"/>
      <c r="I41" s="1"/>
      <c r="J41" s="1"/>
    </row>
    <row r="42" spans="1:1" ht="33.75" thickBot="1" customHeight="1">
      <c r="A42" s="1" t="s">
        <v>75</v>
      </c>
      <c r="B42" s="1"/>
      <c r="C42" s="1"/>
      <c r="D42" s="1"/>
      <c r="E42" s="1"/>
      <c r="F42" s="1"/>
      <c r="G42" s="1"/>
      <c r="H42" s="1"/>
      <c r="I42" s="1"/>
      <c r="J42" s="1"/>
    </row>
  </sheetData>
  <mergeCells count="10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F29"/>
    <mergeCell ref="G29:I29"/>
    <mergeCell ref="A32:E32"/>
    <mergeCell ref="F32:G32"/>
    <mergeCell ref="H32:I32"/>
    <mergeCell ref="A33:E33"/>
    <mergeCell ref="F33:G34"/>
    <mergeCell ref="H33:I34"/>
    <mergeCell ref="J33:J34"/>
    <mergeCell ref="A34:E34"/>
    <mergeCell ref="A35:E35"/>
    <mergeCell ref="F35:G35"/>
    <mergeCell ref="H35:I35"/>
    <mergeCell ref="J35:J37"/>
    <mergeCell ref="A36:E36"/>
    <mergeCell ref="F36:G36"/>
    <mergeCell ref="H36:I36"/>
    <mergeCell ref="A37:E37"/>
    <mergeCell ref="F37:G37"/>
    <mergeCell ref="H37:I37"/>
    <mergeCell ref="A40:J40"/>
    <mergeCell ref="A41:J41"/>
    <mergeCell ref="A42:J42"/>
  </mergeCells>
  <pageMargins left="0.147638" right="0.147638" top="0.206693" bottom="0.206693" header="0.0" footer="0.0"/>
  <pageSetup paperSize="9" orientation="portrait"/>
  <rowBreaks count="0" manualBreakCount="0">
    </rowBreaks>
</worksheet>
</file>