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<sst xmlns="http://schemas.openxmlformats.org/spreadsheetml/2006/main" count="82" uniqueCount="82">
  <si>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</si>
  <si>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RTC053</t>
  </si>
  <si>
    <t xml:space="preserve">m²</t>
  </si>
  <si>
    <t xml:space="preserve">Falso techo continuo de placas de yeso laminado, de altas prestaciones acústicas. Sistema "KNAUF".</t>
  </si>
  <si>
    <r>
      <rPr>
        <sz val="8.25"/>
        <color rgb="FF000000"/>
        <rFont val="Arial"/>
        <family val="2"/>
      </rPr>
      <t xml:space="preserve">Falso techo continuo suspendido, liso, situado a una altura menor de 4 m, con nivel de calidad del acabado Q2. Sistema D112.es Silentboard "KNAUF" (12,5+27+27), constituido por: ESTRUCTURA: estructura metálica de acero galvanizado de maestras primarias 60/27 mm con una modulación de 1000 mm y suspendidas del forjado o elemento soporte de hormigón con anclajes directos con amortiguadores antivibración de caucho, y varillas cada 750 mm, y maestras secundarias fijadas perpendicularmente a las maestras primarias con conectores tipo caballete con una modulación de 400 mm; PLACAS: una capa de placas de yeso laminado DFR / UNE-EN 520 - 625 / longitud / 12,5 / con los bordes longitudinales semirredondeados afinados, Silentboard BV "KNAUF". Incluso banda acústica de dilatación, autoadhesiva, "KNAUF", perfiles en U 30/25/3000 mm, "KNAUF", fijaciones para el anclaje de los perfiles, tornillería para la fijación de las placas, pasta de juntas Jointfiller 24H "KNAUF", cinta microperforada de papel "KNAUF"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</si>
  <si>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</si>
  <si>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</si>
  <si>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</si>
  <si>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</si>
  <si>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</si>
  <si>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</si>
  <si>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</si>
  <si>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mt12drk050a</t>
  </si>
  <si>
    <t xml:space="preserve">m</t>
  </si>
  <si>
    <t xml:space="preserve">Perfil en U 30/25/3000 mm, "KNAUF", de acero Z2 (Z275) galvanizado normal, 0,55 mm de espesor, según UNE-EN 13964.</t>
  </si>
  <si>
    <t xml:space="preserve">mt12psg220</t>
  </si>
  <si>
    <t xml:space="preserve">Ud</t>
  </si>
  <si>
    <t xml:space="preserve">Fijación compuesta por taco y tornillo 5x27.</t>
  </si>
  <si>
    <t xml:space="preserve">mt12psg300</t>
  </si>
  <si>
    <t xml:space="preserve">Ud</t>
  </si>
  <si>
    <t xml:space="preserve">Anclaje directo con amortiguador antivibración de caucho.</t>
  </si>
  <si>
    <t xml:space="preserve">mt12pek030</t>
  </si>
  <si>
    <t xml:space="preserve">Ud</t>
  </si>
  <si>
    <t xml:space="preserve">Varilla de cuelgue "KNAUF" de 100 cm.</t>
  </si>
  <si>
    <t xml:space="preserve">mt12drk040a</t>
  </si>
  <si>
    <t xml:space="preserve">m</t>
  </si>
  <si>
    <t xml:space="preserve">Maestra 60/27 "KNAUF", de acero Z4 (Z450) galvanizado especial.</t>
  </si>
  <si>
    <t xml:space="preserve">mt12pek020za</t>
  </si>
  <si>
    <t xml:space="preserve">Ud</t>
  </si>
  <si>
    <t xml:space="preserve">Conector, para maestra 60/27, "KNAUF".</t>
  </si>
  <si>
    <t xml:space="preserve">mt12pek020ra</t>
  </si>
  <si>
    <t xml:space="preserve">Ud</t>
  </si>
  <si>
    <t xml:space="preserve">Conector tipo caballete, para maestra 60/27, "KNAUF".</t>
  </si>
  <si>
    <t xml:space="preserve">mt12ppk010la</t>
  </si>
  <si>
    <t xml:space="preserve">m²</t>
  </si>
  <si>
    <t xml:space="preserve">Placa de yeso laminado DFR / UNE-EN 520 - 625 / longitud / 12,5 / con los bordes longitudinales semirredondeados afinados, Silentboard BV "KNAUF"; Euroclase A2-s1, d0 de reacción al fuego, según UNE-EN 13501-1.</t>
  </si>
  <si>
    <t xml:space="preserve">mt12ptk040a</t>
  </si>
  <si>
    <t xml:space="preserve">Ud</t>
  </si>
  <si>
    <t xml:space="preserve">Tornillo autoperforante Diamant XTN "KNAUF" 3,9x23.</t>
  </si>
  <si>
    <t xml:space="preserve">mt12ptk040c</t>
  </si>
  <si>
    <t xml:space="preserve">Ud</t>
  </si>
  <si>
    <t xml:space="preserve">Tornillo autoperforante Diamant XTN "KNAUF" 3,9x38.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</si>
  <si>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</si>
  <si>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</si>
  <si>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</si>
  <si>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mt12pik010e</t>
  </si>
  <si>
    <t xml:space="preserve">kg</t>
  </si>
  <si>
    <t xml:space="preserve">Pasta de juntas Jointfiller 24H "KNAUF", Euroclase A2-s1, d0 de reacción al fuego, según UNE-EN 13501-1, rango de temperatura de trabajo de 5 a 30°C, para aplicación manual con cinta de juntas, según UNE-EN 13963.</t>
  </si>
  <si>
    <t xml:space="preserve">mt12pck010a</t>
  </si>
  <si>
    <t xml:space="preserve">m</t>
  </si>
  <si>
    <t xml:space="preserve">Cinta microperforada de papel "KNAUF" de 50 mm de anchura, según UNE-EN 13963.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</si>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</sst>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6.46" customWidth="1"/>
    <col min="5" max="5" width="71.5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6.86</v>
      </c>
      <c r="J10" s="12">
        <f ca="1">ROUND(INDIRECT(ADDRESS(ROW()+(0), COLUMN()+(-3), 1))*INDIRECT(ADDRESS(ROW()+(0), COLUMN()+(-1), 1)), 2)</f>
        <v>2.74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0.06</v>
      </c>
      <c r="J11" s="12">
        <f ca="1">ROUND(INDIRECT(ADDRESS(ROW()+(0), COLUMN()+(-3), 1))*INDIRECT(ADDRESS(ROW()+(0), COLUMN()+(-1), 1)), 2)</f>
        <v>0.12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1.2</v>
      </c>
      <c r="H12" s="11"/>
      <c r="I12" s="12">
        <v>2.89</v>
      </c>
      <c r="J12" s="12">
        <f ca="1">ROUND(INDIRECT(ADDRESS(ROW()+(0), COLUMN()+(-3), 1))*INDIRECT(ADDRESS(ROW()+(0), COLUMN()+(-1), 1)), 2)</f>
        <v>3.47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0.39</v>
      </c>
      <c r="J13" s="12">
        <f ca="1">ROUND(INDIRECT(ADDRESS(ROW()+(0), COLUMN()+(-3), 1))*INDIRECT(ADDRESS(ROW()+(0), COLUMN()+(-1), 1)), 2)</f>
        <v>0.47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3.2</v>
      </c>
      <c r="H14" s="11"/>
      <c r="I14" s="12">
        <v>2.91</v>
      </c>
      <c r="J14" s="12">
        <f ca="1">ROUND(INDIRECT(ADDRESS(ROW()+(0), COLUMN()+(-3), 1))*INDIRECT(ADDRESS(ROW()+(0), COLUMN()+(-1), 1)), 2)</f>
        <v>9.31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0.6</v>
      </c>
      <c r="H15" s="11"/>
      <c r="I15" s="12">
        <v>0.2</v>
      </c>
      <c r="J15" s="12">
        <f ca="1">ROUND(INDIRECT(ADDRESS(ROW()+(0), COLUMN()+(-3), 1))*INDIRECT(ADDRESS(ROW()+(0), COLUMN()+(-1), 1)), 2)</f>
        <v>0.12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2.3</v>
      </c>
      <c r="H16" s="11"/>
      <c r="I16" s="12">
        <v>0.24</v>
      </c>
      <c r="J16" s="12">
        <f ca="1">ROUND(INDIRECT(ADDRESS(ROW()+(0), COLUMN()+(-3), 1))*INDIRECT(ADDRESS(ROW()+(0), COLUMN()+(-1), 1)), 2)</f>
        <v>0.55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25.07</v>
      </c>
      <c r="J17" s="12">
        <f ca="1">ROUND(INDIRECT(ADDRESS(ROW()+(0), COLUMN()+(-3), 1))*INDIRECT(ADDRESS(ROW()+(0), COLUMN()+(-1), 1)), 2)</f>
        <v>26.32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17</v>
      </c>
      <c r="H18" s="11"/>
      <c r="I18" s="12">
        <v>0.02</v>
      </c>
      <c r="J18" s="12">
        <f ca="1">ROUND(INDIRECT(ADDRESS(ROW()+(0), COLUMN()+(-3), 1))*INDIRECT(ADDRESS(ROW()+(0), COLUMN()+(-1), 1)), 2)</f>
        <v>0.34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17</v>
      </c>
      <c r="H19" s="11"/>
      <c r="I19" s="12">
        <v>0.03</v>
      </c>
      <c r="J19" s="12">
        <f ca="1">ROUND(INDIRECT(ADDRESS(ROW()+(0), COLUMN()+(-3), 1))*INDIRECT(ADDRESS(ROW()+(0), COLUMN()+(-1), 1)), 2)</f>
        <v>0.51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0.4</v>
      </c>
      <c r="H20" s="11"/>
      <c r="I20" s="12">
        <v>0.25</v>
      </c>
      <c r="J20" s="12">
        <f ca="1">ROUND(INDIRECT(ADDRESS(ROW()+(0), COLUMN()+(-3), 1))*INDIRECT(ADDRESS(ROW()+(0), COLUMN()+(-1), 1)), 2)</f>
        <v>0.1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0.808</v>
      </c>
      <c r="H21" s="11"/>
      <c r="I21" s="12">
        <v>1.02</v>
      </c>
      <c r="J21" s="12">
        <f ca="1">ROUND(INDIRECT(ADDRESS(ROW()+(0), COLUMN()+(-3), 1))*INDIRECT(ADDRESS(ROW()+(0), COLUMN()+(-1), 1)), 2)</f>
        <v>0.82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0.45</v>
      </c>
      <c r="H22" s="13"/>
      <c r="I22" s="14">
        <v>0.04</v>
      </c>
      <c r="J22" s="14">
        <f ca="1">ROUND(INDIRECT(ADDRESS(ROW()+(0), COLUMN()+(-3), 1))*INDIRECT(ADDRESS(ROW()+(0), COLUMN()+(-1), 1)), 2)</f>
        <v>0.02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44.89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0.328</v>
      </c>
      <c r="H25" s="11"/>
      <c r="I25" s="12">
        <v>23.74</v>
      </c>
      <c r="J25" s="12">
        <f ca="1">ROUND(INDIRECT(ADDRESS(ROW()+(0), COLUMN()+(-3), 1))*INDIRECT(ADDRESS(ROW()+(0), COLUMN()+(-1), 1)), 2)</f>
        <v>7.79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0.328</v>
      </c>
      <c r="H26" s="13"/>
      <c r="I26" s="14">
        <v>21.94</v>
      </c>
      <c r="J26" s="14">
        <f ca="1">ROUND(INDIRECT(ADDRESS(ROW()+(0), COLUMN()+(-3), 1))*INDIRECT(ADDRESS(ROW()+(0), COLUMN()+(-1), 1)), 2)</f>
        <v>7.2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1))), 2)</f>
        <v>14.99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1)),INDIRECT(ADDRESS(ROW()+(-6), COLUMN()+(1), 1))), 2)</f>
        <v>59.88</v>
      </c>
      <c r="J29" s="14">
        <f ca="1">ROUND(INDIRECT(ADDRESS(ROW()+(0), COLUMN()+(-3), 1))*INDIRECT(ADDRESS(ROW()+(0), COLUMN()+(-1), 1))/100, 2)</f>
        <v>1.2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1)),INDIRECT(ADDRESS(ROW()+(-7), COLUMN()+(0), 1))), 2)</f>
        <v>61.08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842016</v>
      </c>
      <c r="G34" s="29"/>
      <c r="H34" s="29">
        <v>842017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162010</v>
      </c>
      <c r="G36" s="29"/>
      <c r="H36" s="29">
        <v>1.12201e+06</v>
      </c>
      <c r="I36" s="29"/>
      <c r="J36" s="29" t="s">
        <v>73</v>
      </c>
    </row>
    <row r="37" spans="1:10" ht="13.50" thickBot="1" customHeight="1">
      <c r="A37" s="30" t="s">
        <v>74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75</v>
      </c>
      <c r="B38" s="28"/>
      <c r="C38" s="28"/>
      <c r="D38" s="28"/>
      <c r="E38" s="28"/>
      <c r="F38" s="29">
        <v>132006</v>
      </c>
      <c r="G38" s="29"/>
      <c r="H38" s="29">
        <v>132007</v>
      </c>
      <c r="I38" s="29"/>
      <c r="J38" s="29" t="s">
        <v>76</v>
      </c>
    </row>
    <row r="39" spans="1:10" ht="13.50" thickBot="1" customHeight="1">
      <c r="A39" s="32" t="s">
        <v>77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78</v>
      </c>
      <c r="B40" s="30"/>
      <c r="C40" s="30"/>
      <c r="D40" s="30"/>
      <c r="E40" s="30"/>
      <c r="F40" s="31">
        <v>112007</v>
      </c>
      <c r="G40" s="31"/>
      <c r="H40" s="31">
        <v>112007</v>
      </c>
      <c r="I40" s="31"/>
      <c r="J40" s="31"/>
    </row>
    <row r="43" spans="1:1" ht="33.75" thickBot="1" customHeight="1">
      <c r="A43" s="1" t="s">
        <v>79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80</v>
      </c>
      <c r="B44" s="1"/>
      <c r="C44" s="1"/>
      <c r="D44" s="1"/>
      <c r="E44" s="1"/>
      <c r="F44" s="1"/>
      <c r="G44" s="1"/>
      <c r="H44" s="1"/>
      <c r="I44" s="1"/>
      <c r="J44" s="1"/>
    </row>
    <row r="45" spans="1:1" ht="33.75" thickBot="1" customHeight="1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</row>
  </sheetData>
  <mergeCells count="11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3:J43"/>
    <mergeCell ref="A44:J44"/>
    <mergeCell ref="A45:J45"/>
  </mergeCells>
  <pageMargins left="0.147638" right="0.147638" top="0.206693" bottom="0.206693" header="0.0" footer="0.0"/>
  <pageSetup paperSize="9" orientation="portrait"/>
  <rowBreaks count="0" manualBreakCount="0">
    </rowBreaks>
</worksheet>
</file>