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<sst xmlns="http://schemas.openxmlformats.org/spreadsheetml/2006/main" count="36" uniqueCount="36">
  <si>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</si>
  <si>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RYP050</t>
  </si>
  <si>
    <t xml:space="preserve">m²</t>
  </si>
  <si>
    <t xml:space="preserve">Preparación de superficie metálica mediante proyección en seco de material abrasivo.</t>
  </si>
  <si>
    <r>
      <rPr>
        <sz val="8.25"/>
        <color rgb="FF000000"/>
        <rFont val="Arial"/>
        <family val="2"/>
      </rPr>
      <t xml:space="preserve">Preparación de superficie metálica mediante proyección en seco de material abrasivo formado por partículas de silicato de aluminio, hasta alcanzar un grado de preparación Sa 2 ½ según UNE-EN ISO 8501-1, eliminando la capa de laminación, casi todo el óxido visible y las partículas extrañas del soporte, hasta quedar un 95% de la superficie limpia y de color blanco con algunas manchas y limpieza posterior con aspirador de polvo, aire comprimido limpio y seco o cepillo limpio.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</si>
  <si>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</si>
  <si>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</si>
  <si>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</si>
  <si>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</si>
  <si>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</si>
  <si>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</si>
  <si>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</si>
  <si>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mt08lim010a</t>
  </si>
  <si>
    <t xml:space="preserve">kg</t>
  </si>
  <si>
    <t xml:space="preserve">Abrasivo para limpieza mediante chorro a presión, formado por partículas de silicato de aluminio.</t>
  </si>
  <si>
    <t xml:space="preserve">Subtotal materiales:</t>
  </si>
  <si>
    <t xml:space="preserve">Equipo y maquinaria</t>
  </si>
  <si>
    <t xml:space="preserve">mq08lch010</t>
  </si>
  <si>
    <t xml:space="preserve">h</t>
  </si>
  <si>
    <t xml:space="preserve">Equipo de chorro de arena a presión.</t>
  </si>
  <si>
    <t xml:space="preserve">mq08gel010k</t>
  </si>
  <si>
    <t xml:space="preserve">h</t>
  </si>
  <si>
    <t xml:space="preserve">Grupo electrógeno insonorizado, trifásico, de 45 kVA de potencia.</t>
  </si>
  <si>
    <t xml:space="preserve">Subtotal equipo y maquinaria:</t>
  </si>
  <si>
    <t xml:space="preserve">Mano de obra</t>
  </si>
  <si>
    <t xml:space="preserve">mo112</t>
  </si>
  <si>
    <t xml:space="preserve">h</t>
  </si>
  <si>
    <t xml:space="preserve">Peón especializado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</si>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</sst>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5.44" customWidth="1"/>
    <col min="5" max="5" width="71.06" customWidth="1"/>
    <col min="6" max="6" width="16.66" customWidth="1"/>
    <col min="7" max="7" width="12.24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1.7</v>
      </c>
      <c r="G10" s="14">
        <v>0.25</v>
      </c>
      <c r="H10" s="14">
        <f ca="1">ROUND(INDIRECT(ADDRESS(ROW()+(0), COLUMN()+(-2), 1))*INDIRECT(ADDRESS(ROW()+(0), COLUMN()+(-1), 1)), 2)</f>
        <v>0.43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0.43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0.185</v>
      </c>
      <c r="G13" s="13">
        <v>3.2</v>
      </c>
      <c r="H13" s="13">
        <f ca="1">ROUND(INDIRECT(ADDRESS(ROW()+(0), COLUMN()+(-2), 1))*INDIRECT(ADDRESS(ROW()+(0), COLUMN()+(-1), 1)), 2)</f>
        <v>0.59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0.185</v>
      </c>
      <c r="G14" s="14">
        <v>5.38</v>
      </c>
      <c r="H14" s="14">
        <f ca="1">ROUND(INDIRECT(ADDRESS(ROW()+(0), COLUMN()+(-2), 1))*INDIRECT(ADDRESS(ROW()+(0), COLUMN()+(-1), 1)), 2)</f>
        <v>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1.59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1">
        <v>0.177</v>
      </c>
      <c r="G17" s="13">
        <v>22.05</v>
      </c>
      <c r="H17" s="13">
        <f ca="1">ROUND(INDIRECT(ADDRESS(ROW()+(0), COLUMN()+(-2), 1))*INDIRECT(ADDRESS(ROW()+(0), COLUMN()+(-1), 1)), 2)</f>
        <v>3.9</v>
      </c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2">
        <v>0.177</v>
      </c>
      <c r="G18" s="14">
        <v>21.69</v>
      </c>
      <c r="H18" s="14">
        <f ca="1">ROUND(INDIRECT(ADDRESS(ROW()+(0), COLUMN()+(-2), 1))*INDIRECT(ADDRESS(ROW()+(0), COLUMN()+(-1), 1)), 2)</f>
        <v>3.84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1)),INDIRECT(ADDRESS(ROW()+(-2), COLUMN()+(0), 1))), 2)</f>
        <v>7.74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20" t="s">
        <v>33</v>
      </c>
      <c r="D21" s="20"/>
      <c r="E21" s="19" t="s">
        <v>34</v>
      </c>
      <c r="F21" s="12">
        <v>2</v>
      </c>
      <c r="G21" s="14">
        <f ca="1">ROUND(SUM(INDIRECT(ADDRESS(ROW()+(-2), COLUMN()+(1), 1)),INDIRECT(ADDRESS(ROW()+(-6), COLUMN()+(1), 1)),INDIRECT(ADDRESS(ROW()+(-10), COLUMN()+(1), 1))), 2)</f>
        <v>9.76</v>
      </c>
      <c r="H21" s="14">
        <f ca="1">ROUND(INDIRECT(ADDRESS(ROW()+(0), COLUMN()+(-2), 1))*INDIRECT(ADDRESS(ROW()+(0), COLUMN()+(-1), 1))/100, 2)</f>
        <v>0.2</v>
      </c>
    </row>
    <row r="22" spans="1:8" ht="13.50" thickBot="1" customHeight="1">
      <c r="A22" s="8"/>
      <c r="B22" s="8"/>
      <c r="C22" s="8"/>
      <c r="D22" s="8"/>
      <c r="E22" s="8"/>
      <c r="F22" s="21" t="s">
        <v>35</v>
      </c>
      <c r="G22" s="21"/>
      <c r="H22" s="22">
        <f ca="1">ROUND(SUM(INDIRECT(ADDRESS(ROW()+(-1), COLUMN()+(0), 1)),INDIRECT(ADDRESS(ROW()+(-3), COLUMN()+(0), 1)),INDIRECT(ADDRESS(ROW()+(-7), COLUMN()+(0), 1)),INDIRECT(ADDRESS(ROW()+(-11), COLUMN()+(0), 1))), 2)</f>
        <v>9.96</v>
      </c>
    </row>
  </sheetData>
  <mergeCells count="4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