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<sst xmlns="http://schemas.openxmlformats.org/spreadsheetml/2006/main" count="47" uniqueCount="47">
  <si>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</si>
  <si>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</si>
  <si>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</si>
  <si>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</si>
  <si>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guarnecido de yeso B1, colocación de malla de fibra de vidrio tejida, antiálcalis, con el yeso aún fresco, posterior aplicación de una segunda capa de guarnecido con el mismo yeso y acabado final con una capa de enlucido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</si>
  <si>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</si>
  <si>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</si>
  <si>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</si>
  <si>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</si>
  <si>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</si>
  <si>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</si>
  <si>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</si>
  <si>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mt09pye010b</t>
  </si>
  <si>
    <t xml:space="preserve">m³</t>
  </si>
  <si>
    <t xml:space="preserve">Pasta de yeso de construcción B1, según UNE-EN 13279-1.</t>
  </si>
  <si>
    <t xml:space="preserve">mt28vye020</t>
  </si>
  <si>
    <t xml:space="preserve">m²</t>
  </si>
  <si>
    <t xml:space="preserve">Malla de fibra de vidrio tejida, antiálcalis, de 5x5 mm de luz de malla, flexible e imputrescible en el tiempo, de 70 g/m² de masa superficial y 0,40 mm de espesor de hilo, para armar yesos.</t>
  </si>
  <si>
    <t xml:space="preserve">mt09pye010a</t>
  </si>
  <si>
    <t xml:space="preserve">m³</t>
  </si>
  <si>
    <t xml:space="preserve">Pasta de yeso para aplicación en capa fina C6, según UNE-EN 13279-1.</t>
  </si>
  <si>
    <t xml:space="preserve">Subtotal materiales:</t>
  </si>
  <si>
    <t xml:space="preserve">Mano de obra</t>
  </si>
  <si>
    <t xml:space="preserve">mo113</t>
  </si>
  <si>
    <t xml:space="preserve">h</t>
  </si>
  <si>
    <t xml:space="preserve">Peón ordinario construcción.</t>
  </si>
  <si>
    <t xml:space="preserve">mo033</t>
  </si>
  <si>
    <t xml:space="preserve">h</t>
  </si>
  <si>
    <t xml:space="preserve">Oficial 1ª yesero.</t>
  </si>
  <si>
    <t xml:space="preserve">mo071</t>
  </si>
  <si>
    <t xml:space="preserve">h</t>
  </si>
  <si>
    <t xml:space="preserve">Ayudante yesero.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</si>
  <si>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</si>
  <si>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</si>
  <si>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</si>
  <si>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</si>
  <si>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</si>
  <si>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</si>
  <si>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</si>
  <si>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</si>
  <si>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</si>
  <si>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13279-1:2008</t>
  </si>
  <si>
    <t xml:space="preserve">3/4</t>
  </si>
  <si>
    <t xml:space="preserve">Yesos de construcción y conglomerantes a base de yeso para la construcción. Parte 1: Definiciones y especificaciones.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</si>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</sst>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2.42" customWidth="1"/>
    <col min="6" max="6" width="3.23" customWidth="1"/>
    <col min="7" max="7" width="9.52" customWidth="1"/>
    <col min="8" max="8" width="4.08" customWidth="1"/>
    <col min="9" max="9" width="10.37"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0.004</v>
      </c>
      <c r="H10" s="11"/>
      <c r="I10" s="12">
        <v>148.5</v>
      </c>
      <c r="J10" s="12">
        <f ca="1">ROUND(INDIRECT(ADDRESS(ROW()+(0), COLUMN()+(-3), 1))*INDIRECT(ADDRESS(ROW()+(0), COLUMN()+(-1), 1)), 2)</f>
        <v>0.59</v>
      </c>
    </row>
    <row r="11" spans="1:10" ht="34.50" thickBot="1" customHeight="1">
      <c r="A11" s="1" t="s">
        <v>15</v>
      </c>
      <c r="B11" s="1"/>
      <c r="C11" s="10" t="s">
        <v>16</v>
      </c>
      <c r="D11" s="10"/>
      <c r="E11" s="1" t="s">
        <v>17</v>
      </c>
      <c r="F11" s="1"/>
      <c r="G11" s="11">
        <v>0.347</v>
      </c>
      <c r="H11" s="11"/>
      <c r="I11" s="12">
        <v>0.76</v>
      </c>
      <c r="J11" s="12">
        <f ca="1">ROUND(INDIRECT(ADDRESS(ROW()+(0), COLUMN()+(-3), 1))*INDIRECT(ADDRESS(ROW()+(0), COLUMN()+(-1), 1)), 2)</f>
        <v>0.26</v>
      </c>
    </row>
    <row r="12" spans="1:10" ht="13.50" thickBot="1" customHeight="1">
      <c r="A12" s="1" t="s">
        <v>18</v>
      </c>
      <c r="B12" s="1"/>
      <c r="C12" s="10" t="s">
        <v>19</v>
      </c>
      <c r="D12" s="10"/>
      <c r="E12" s="1" t="s">
        <v>20</v>
      </c>
      <c r="F12" s="1"/>
      <c r="G12" s="13">
        <v>0.001</v>
      </c>
      <c r="H12" s="13"/>
      <c r="I12" s="14">
        <v>166.7</v>
      </c>
      <c r="J12" s="14">
        <f ca="1">ROUND(INDIRECT(ADDRESS(ROW()+(0), COLUMN()+(-3), 1))*INDIRECT(ADDRESS(ROW()+(0), COLUMN()+(-1), 1)), 2)</f>
        <v>0.17</v>
      </c>
    </row>
    <row r="13" spans="1:10" ht="13.50" thickBot="1" customHeight="1">
      <c r="A13" s="15"/>
      <c r="B13" s="15"/>
      <c r="C13" s="15"/>
      <c r="D13" s="15"/>
      <c r="E13" s="15"/>
      <c r="F13" s="15"/>
      <c r="G13" s="9" t="s">
        <v>21</v>
      </c>
      <c r="H13" s="9"/>
      <c r="I13" s="9"/>
      <c r="J13" s="17">
        <f ca="1">ROUND(SUM(INDIRECT(ADDRESS(ROW()+(-1), COLUMN()+(0), 1)),INDIRECT(ADDRESS(ROW()+(-2), COLUMN()+(0), 1)),INDIRECT(ADDRESS(ROW()+(-3), COLUMN()+(0), 1))), 2)</f>
        <v>1.02</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0.348</v>
      </c>
      <c r="H15" s="11"/>
      <c r="I15" s="12">
        <v>21.69</v>
      </c>
      <c r="J15" s="12">
        <f ca="1">ROUND(INDIRECT(ADDRESS(ROW()+(0), COLUMN()+(-3), 1))*INDIRECT(ADDRESS(ROW()+(0), COLUMN()+(-1), 1)), 2)</f>
        <v>7.55</v>
      </c>
    </row>
    <row r="16" spans="1:10" ht="13.50" thickBot="1" customHeight="1">
      <c r="A16" s="1" t="s">
        <v>26</v>
      </c>
      <c r="B16" s="1"/>
      <c r="C16" s="10" t="s">
        <v>27</v>
      </c>
      <c r="D16" s="10"/>
      <c r="E16" s="1" t="s">
        <v>28</v>
      </c>
      <c r="F16" s="1"/>
      <c r="G16" s="11">
        <v>0.323</v>
      </c>
      <c r="H16" s="11"/>
      <c r="I16" s="12">
        <v>23.1</v>
      </c>
      <c r="J16" s="12">
        <f ca="1">ROUND(INDIRECT(ADDRESS(ROW()+(0), COLUMN()+(-3), 1))*INDIRECT(ADDRESS(ROW()+(0), COLUMN()+(-1), 1)), 2)</f>
        <v>7.46</v>
      </c>
    </row>
    <row r="17" spans="1:10" ht="13.50" thickBot="1" customHeight="1">
      <c r="A17" s="1" t="s">
        <v>29</v>
      </c>
      <c r="B17" s="1"/>
      <c r="C17" s="10" t="s">
        <v>30</v>
      </c>
      <c r="D17" s="10"/>
      <c r="E17" s="1" t="s">
        <v>31</v>
      </c>
      <c r="F17" s="1"/>
      <c r="G17" s="13">
        <v>0.186</v>
      </c>
      <c r="H17" s="13"/>
      <c r="I17" s="14">
        <v>21.94</v>
      </c>
      <c r="J17" s="14">
        <f ca="1">ROUND(INDIRECT(ADDRESS(ROW()+(0), COLUMN()+(-3), 1))*INDIRECT(ADDRESS(ROW()+(0), COLUMN()+(-1), 1)), 2)</f>
        <v>4.08</v>
      </c>
    </row>
    <row r="18" spans="1:10" ht="13.50" thickBot="1" customHeight="1">
      <c r="A18" s="15"/>
      <c r="B18" s="15"/>
      <c r="C18" s="15"/>
      <c r="D18" s="15"/>
      <c r="E18" s="15"/>
      <c r="F18" s="15"/>
      <c r="G18" s="9" t="s">
        <v>32</v>
      </c>
      <c r="H18" s="9"/>
      <c r="I18" s="9"/>
      <c r="J18" s="17">
        <f ca="1">ROUND(SUM(INDIRECT(ADDRESS(ROW()+(-1), COLUMN()+(0), 1)),INDIRECT(ADDRESS(ROW()+(-2), COLUMN()+(0), 1)),INDIRECT(ADDRESS(ROW()+(-3), COLUMN()+(0), 1))), 2)</f>
        <v>19.09</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20.11</v>
      </c>
      <c r="J20" s="14">
        <f ca="1">ROUND(INDIRECT(ADDRESS(ROW()+(0), COLUMN()+(-3), 1))*INDIRECT(ADDRESS(ROW()+(0), COLUMN()+(-1), 1))/100, 2)</f>
        <v>0.4</v>
      </c>
    </row>
    <row r="21" spans="1:10" ht="13.50" thickBot="1" customHeight="1">
      <c r="A21" s="8"/>
      <c r="B21" s="8"/>
      <c r="C21" s="8"/>
      <c r="D21" s="8"/>
      <c r="E21" s="8"/>
      <c r="F21" s="8"/>
      <c r="G21" s="21" t="s">
        <v>36</v>
      </c>
      <c r="H21" s="21"/>
      <c r="I21" s="21"/>
      <c r="J21" s="22">
        <f ca="1">ROUND(SUM(INDIRECT(ADDRESS(ROW()+(-1), COLUMN()+(0), 1)),INDIRECT(ADDRESS(ROW()+(-3), COLUMN()+(0), 1)),INDIRECT(ADDRESS(ROW()+(-8), COLUMN()+(0), 1))), 2)</f>
        <v>20.51</v>
      </c>
    </row>
    <row r="24" spans="1:10" ht="13.50" thickBot="1" customHeight="1">
      <c r="A24" s="23" t="s">
        <v>37</v>
      </c>
      <c r="B24" s="23"/>
      <c r="C24" s="23"/>
      <c r="D24" s="23"/>
      <c r="E24" s="23"/>
      <c r="F24" s="23" t="s">
        <v>38</v>
      </c>
      <c r="G24" s="23"/>
      <c r="H24" s="23" t="s">
        <v>39</v>
      </c>
      <c r="I24" s="23"/>
      <c r="J24" s="23" t="s">
        <v>40</v>
      </c>
    </row>
    <row r="25" spans="1:10" ht="13.50" thickBot="1" customHeight="1">
      <c r="A25" s="24" t="s">
        <v>41</v>
      </c>
      <c r="B25" s="24"/>
      <c r="C25" s="24"/>
      <c r="D25" s="24"/>
      <c r="E25" s="24"/>
      <c r="F25" s="25">
        <v>1.10201e+06</v>
      </c>
      <c r="G25" s="25"/>
      <c r="H25" s="25">
        <v>1.10201e+06</v>
      </c>
      <c r="I25" s="25"/>
      <c r="J25" s="25" t="s">
        <v>42</v>
      </c>
    </row>
    <row r="26" spans="1:10" ht="24.00" thickBot="1" customHeight="1">
      <c r="A26" s="26" t="s">
        <v>43</v>
      </c>
      <c r="B26" s="26"/>
      <c r="C26" s="26"/>
      <c r="D26" s="26"/>
      <c r="E26" s="26"/>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