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<sst xmlns="http://schemas.openxmlformats.org/spreadsheetml/2006/main" count="32" uniqueCount="32">
  <si>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</si>
  <si>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SAI160</t>
  </si>
  <si>
    <t xml:space="preserve">Ud</t>
  </si>
  <si>
    <t xml:space="preserve">Fluxor empotrado para inodoro suspendido.</t>
  </si>
  <si>
    <r>
      <rPr>
        <sz val="8.25"/>
        <color rgb="FF000000"/>
        <rFont val="Arial"/>
        <family val="2"/>
      </rPr>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con juego de anclajes de pared, ajustable en longitud entre 130 y 230 mm y pulsador antivandálico para accionamiento de fluxor, de acero inoxidable, de descarga única, de 156x197x19 mm, con marco de fijación. Instalación empotrada en muro de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</si>
  <si>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</si>
  <si>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</si>
  <si>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</si>
  <si>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</si>
  <si>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</si>
  <si>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</si>
  <si>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</si>
  <si>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mt30gro015a</t>
  </si>
  <si>
    <t xml:space="preserve">Ud</t>
  </si>
  <si>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para empotrar en muro de fábrica.</t>
  </si>
  <si>
    <t xml:space="preserve">mt30gro150a</t>
  </si>
  <si>
    <t xml:space="preserve">Ud</t>
  </si>
  <si>
    <t xml:space="preserve">Juego de anclajes de pared, ajustable en longitud entre 130 y 230 mm, incluso elementos de fijación.</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</si>
  <si>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</si>
  <si>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</si>
  <si>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</si>
  <si>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</si>
  <si>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</si>
  <si>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</si>
  <si>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</si>
  <si>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</si>
  <si>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</si>
  <si>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</si>
  <si>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</si>
  <si>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</si>
  <si>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340,40€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</si>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</sst>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513.94</v>
      </c>
      <c r="H10" s="12">
        <f ca="1">ROUND(INDIRECT(ADDRESS(ROW()+(0), COLUMN()+(-2), 1))*INDIRECT(ADDRESS(ROW()+(0), COLUMN()+(-1), 1)), 2)</f>
        <v>513.94</v>
      </c>
    </row>
    <row r="11" spans="1:8" ht="24.00" thickBot="1" customHeight="1">
      <c r="A11" s="1" t="s">
        <v>15</v>
      </c>
      <c r="B11" s="1"/>
      <c r="C11" s="10" t="s">
        <v>16</v>
      </c>
      <c r="D11" s="10"/>
      <c r="E11" s="1" t="s">
        <v>17</v>
      </c>
      <c r="F11" s="11">
        <v>1</v>
      </c>
      <c r="G11" s="12">
        <v>18.39</v>
      </c>
      <c r="H11" s="12">
        <f ca="1">ROUND(INDIRECT(ADDRESS(ROW()+(0), COLUMN()+(-2), 1))*INDIRECT(ADDRESS(ROW()+(0), COLUMN()+(-1), 1)), 2)</f>
        <v>18.39</v>
      </c>
    </row>
    <row r="12" spans="1:8" ht="24.00" thickBot="1" customHeight="1">
      <c r="A12" s="1" t="s">
        <v>18</v>
      </c>
      <c r="B12" s="1"/>
      <c r="C12" s="10" t="s">
        <v>19</v>
      </c>
      <c r="D12" s="10"/>
      <c r="E12" s="1" t="s">
        <v>20</v>
      </c>
      <c r="F12" s="13">
        <v>1</v>
      </c>
      <c r="G12" s="14">
        <v>148.11</v>
      </c>
      <c r="H12" s="14">
        <f ca="1">ROUND(INDIRECT(ADDRESS(ROW()+(0), COLUMN()+(-2), 1))*INDIRECT(ADDRESS(ROW()+(0), COLUMN()+(-1), 1)), 2)</f>
        <v>148.11</v>
      </c>
    </row>
    <row r="13" spans="1:8" ht="13.50" thickBot="1" customHeight="1">
      <c r="A13" s="15"/>
      <c r="B13" s="15"/>
      <c r="C13" s="15"/>
      <c r="D13" s="15"/>
      <c r="E13" s="15"/>
      <c r="F13" s="9" t="s">
        <v>21</v>
      </c>
      <c r="G13" s="9"/>
      <c r="H13" s="17">
        <f ca="1">ROUND(SUM(INDIRECT(ADDRESS(ROW()+(-1), COLUMN()+(0), 1)),INDIRECT(ADDRESS(ROW()+(-2), COLUMN()+(0), 1)),INDIRECT(ADDRESS(ROW()+(-3), COLUMN()+(0), 1))), 2)</f>
        <v>680.44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1.302</v>
      </c>
      <c r="G15" s="14">
        <v>22.74</v>
      </c>
      <c r="H15" s="14">
        <f ca="1">ROUND(INDIRECT(ADDRESS(ROW()+(0), COLUMN()+(-2), 1))*INDIRECT(ADDRESS(ROW()+(0), COLUMN()+(-1), 1)), 2)</f>
        <v>29.61</v>
      </c>
    </row>
    <row r="16" spans="1:8" ht="13.50" thickBot="1" customHeight="1">
      <c r="A16" s="15"/>
      <c r="B16" s="15"/>
      <c r="C16" s="15"/>
      <c r="D16" s="15"/>
      <c r="E16" s="15"/>
      <c r="F16" s="9" t="s">
        <v>26</v>
      </c>
      <c r="G16" s="9"/>
      <c r="H16" s="17">
        <f ca="1">ROUND(SUM(INDIRECT(ADDRESS(ROW()+(-1), COLUMN()+(0), 1))), 2)</f>
        <v>29.61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710.05</v>
      </c>
      <c r="H18" s="14">
        <f ca="1">ROUND(INDIRECT(ADDRESS(ROW()+(0), COLUMN()+(-2), 1))*INDIRECT(ADDRESS(ROW()+(0), COLUMN()+(-1), 1))/100, 2)</f>
        <v>14.2</v>
      </c>
    </row>
    <row r="19" spans="1:8" ht="13.50" thickBot="1" customHeight="1">
      <c r="A19" s="21" t="s">
        <v>30</v>
      </c>
      <c r="B19" s="21"/>
      <c r="C19" s="22"/>
      <c r="D19" s="22"/>
      <c r="E19" s="23"/>
      <c r="F19" s="24" t="s">
        <v>31</v>
      </c>
      <c r="G19" s="25"/>
      <c r="H19" s="26">
        <f ca="1">ROUND(SUM(INDIRECT(ADDRESS(ROW()+(-1), COLUMN()+(0), 1)),INDIRECT(ADDRESS(ROW()+(-3), COLUMN()+(0), 1)),INDIRECT(ADDRESS(ROW()+(-6), COLUMN()+(0), 1))), 2)</f>
        <v>724.25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