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<sst xmlns="http://schemas.openxmlformats.org/spreadsheetml/2006/main" count="29" uniqueCount="29">
  <si>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</si>
  <si>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SCE010</t>
  </si>
  <si>
    <t xml:space="preserve">Ud</t>
  </si>
  <si>
    <t xml:space="preserve">Lavavajillas.</t>
  </si>
  <si>
    <r>
      <rPr>
        <sz val="8.25"/>
        <color rgb="FF000000"/>
        <rFont val="Arial"/>
        <family val="2"/>
      </rPr>
      <t xml:space="preserve">Lavavajillas integrable, de 598 mm de anchura, 815 mm de altura y 550 mm de profundidad, color blanco, con capacidad para 13 cubiertos, consumo de energía por 100 ciclos del programa Eco 83,6 kWh, consumo de agua del programa Eco 9,5 l, clase de eficiencia energética D, clase de emisión de ruido aéreo 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</si>
  <si>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</si>
  <si>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</si>
  <si>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</si>
  <si>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</si>
  <si>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</si>
  <si>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</si>
  <si>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</si>
  <si>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mt32lav010mccl</t>
  </si>
  <si>
    <t xml:space="preserve">Ud</t>
  </si>
  <si>
    <t xml:space="preserve">Lavavajillas integrable, de 598 mm de anchura, 815 mm de altura y 550 mm de profundidad, color blanco, con capacidad para 13 cubiertos, consumo de energía por 100 ciclos del programa Eco 83,6 kWh, consumo de agua del programa Eco 9,5 l, clase de eficiencia energética D, clase de emisión de ruido aéreo C, según el Reglamento Delegado (UE) Nº 2019/2017.</t>
  </si>
  <si>
    <t xml:space="preserve">Subtotal materiales:</t>
  </si>
  <si>
    <t xml:space="preserve">Mano de obra</t>
  </si>
  <si>
    <t xml:space="preserve">mo008</t>
  </si>
  <si>
    <t xml:space="preserve">h</t>
  </si>
  <si>
    <t xml:space="preserve">Oficial 1ª fontanero.</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</si>
  <si>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</si>
  <si>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</si>
  <si>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</si>
  <si>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</si>
  <si>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</si>
  <si>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</si>
  <si>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</si>
  <si>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497,90€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</si>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</sst>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72.42"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2">
        <v>1</v>
      </c>
      <c r="F10" s="14">
        <v>699</v>
      </c>
      <c r="G10" s="14">
        <f ca="1">ROUND(INDIRECT(ADDRESS(ROW()+(0), COLUMN()+(-2), 1))*INDIRECT(ADDRESS(ROW()+(0), COLUMN()+(-1), 1)), 2)</f>
        <v>699</v>
      </c>
    </row>
    <row r="11" spans="1:7" ht="13.50" thickBot="1" customHeight="1">
      <c r="A11" s="15"/>
      <c r="B11" s="15"/>
      <c r="C11" s="15"/>
      <c r="D11" s="15"/>
      <c r="E11" s="9" t="s">
        <v>15</v>
      </c>
      <c r="F11" s="9"/>
      <c r="G11" s="17">
        <f ca="1">ROUND(SUM(INDIRECT(ADDRESS(ROW()+(-1), COLUMN()+(0), 1))), 2)</f>
        <v>699</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0.387</v>
      </c>
      <c r="F13" s="13">
        <v>22.74</v>
      </c>
      <c r="G13" s="13">
        <f ca="1">ROUND(INDIRECT(ADDRESS(ROW()+(0), COLUMN()+(-2), 1))*INDIRECT(ADDRESS(ROW()+(0), COLUMN()+(-1), 1)), 2)</f>
        <v>8.8</v>
      </c>
    </row>
    <row r="14" spans="1:7" ht="13.50" thickBot="1" customHeight="1">
      <c r="A14" s="1" t="s">
        <v>20</v>
      </c>
      <c r="B14" s="1"/>
      <c r="C14" s="10" t="s">
        <v>21</v>
      </c>
      <c r="D14" s="1" t="s">
        <v>22</v>
      </c>
      <c r="E14" s="12">
        <v>0.166</v>
      </c>
      <c r="F14" s="14">
        <v>22.74</v>
      </c>
      <c r="G14" s="14">
        <f ca="1">ROUND(INDIRECT(ADDRESS(ROW()+(0), COLUMN()+(-2), 1))*INDIRECT(ADDRESS(ROW()+(0), COLUMN()+(-1), 1)), 2)</f>
        <v>3.77</v>
      </c>
    </row>
    <row r="15" spans="1:7" ht="13.50" thickBot="1" customHeight="1">
      <c r="A15" s="15"/>
      <c r="B15" s="15"/>
      <c r="C15" s="15"/>
      <c r="D15" s="15"/>
      <c r="E15" s="9" t="s">
        <v>23</v>
      </c>
      <c r="F15" s="9"/>
      <c r="G15" s="17">
        <f ca="1">ROUND(SUM(INDIRECT(ADDRESS(ROW()+(-1), COLUMN()+(0), 1)),INDIRECT(ADDRESS(ROW()+(-2), COLUMN()+(0), 1))), 2)</f>
        <v>12.57</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711.57</v>
      </c>
      <c r="G17" s="14">
        <f ca="1">ROUND(INDIRECT(ADDRESS(ROW()+(0), COLUMN()+(-2), 1))*INDIRECT(ADDRESS(ROW()+(0), COLUMN()+(-1), 1))/100, 2)</f>
        <v>14.23</v>
      </c>
    </row>
    <row r="18" spans="1:7" ht="13.50" thickBot="1" customHeight="1">
      <c r="A18" s="21" t="s">
        <v>27</v>
      </c>
      <c r="B18" s="21"/>
      <c r="C18" s="22"/>
      <c r="D18" s="23"/>
      <c r="E18" s="24" t="s">
        <v>28</v>
      </c>
      <c r="F18" s="25"/>
      <c r="G18" s="26">
        <f ca="1">ROUND(SUM(INDIRECT(ADDRESS(ROW()+(-1), COLUMN()+(0), 1)),INDIRECT(ADDRESS(ROW()+(-3), COLUMN()+(0), 1)),INDIRECT(ADDRESS(ROW()+(-7), COLUMN()+(0), 1))), 2)</f>
        <v>725.8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