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<sst xmlns="http://schemas.openxmlformats.org/spreadsheetml/2006/main" count="29" uniqueCount="29">
  <si>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</si>
  <si>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SGD120</t>
  </si>
  <si>
    <t xml:space="preserve">Ud</t>
  </si>
  <si>
    <t xml:space="preserve">Columna de ducha con termostato.</t>
  </si>
  <si>
    <r>
      <rPr>
        <sz val="8.25"/>
        <color rgb="FF000000"/>
        <rFont val="Arial"/>
        <family val="2"/>
      </rPr>
      <t xml:space="preserve">Columna de ducha, serie Euphoria SmartControl System 310 Cube Duo, modelo 26 508 000 "GROHE", acabado cromado, compuesta por termostato SmartControl, ducha mural Rainshower SmartActive 310 Cube con dos tipos de chorro (PureRain y Jet, concentrado en el centro del cabezal) y brazo de ducha orientable 45°, de 450 mm de longitud, con tubo para conducción del agua protegido internamente para mayor durabilidad, soporte, ducha teléfono Euphoria Cube Stick, elemento deslizante para ajuste en altura y flexo de 1,75 m de longitud, aislamiento térmico, bandeja jabonera, sistema de ahorro de agua, limitador de temperatura con tope de seguridad a 38°C y sistema antical. Incluso elementos de conexión.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</si>
  <si>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</si>
  <si>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</si>
  <si>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</si>
  <si>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</si>
  <si>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</si>
  <si>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</si>
  <si>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</si>
  <si>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mt31gro116a</t>
  </si>
  <si>
    <t xml:space="preserve">Ud</t>
  </si>
  <si>
    <t xml:space="preserve">Columna de ducha, serie Euphoria SmartControl System 310 Cube Duo, modelo 26 508 000 "GROHE", acabado cromado, compuesta por termostato SmartControl, ducha mural Rainshower SmartActive 310 Cube con dos tipos de chorro (PureRain y Jet, concentrado en el centro del cabezal) y brazo de ducha orientable 45°, de 450 mm de longitud, con tubo para conducción del agua protegido internamente para mayor durabilidad, soporte, ducha teléfono Euphoria Cube Stick, elemento deslizante para ajuste en altura y flexo de 1,75 m de longitud, aislamiento térmico, bandeja jabonera, sistema de ahorro de agua, limitador de temperatura con tope de seguridad a 38°C y sistema antical, incluso elementos de conexión.</t>
  </si>
  <si>
    <t xml:space="preserve">mt37www010</t>
  </si>
  <si>
    <t xml:space="preserve">Ud</t>
  </si>
  <si>
    <t xml:space="preserve">Material auxiliar para instalaciones de fontanería.</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</si>
  <si>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</si>
  <si>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</si>
  <si>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</si>
  <si>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</si>
  <si>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</si>
  <si>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</si>
  <si>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</si>
  <si>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</si>
  <si>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</si>
  <si>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992,90€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</si>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</sst>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71.0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1394.35</v>
      </c>
      <c r="H10" s="12">
        <f ca="1">ROUND(INDIRECT(ADDRESS(ROW()+(0), COLUMN()+(-2), 1))*INDIRECT(ADDRESS(ROW()+(0), COLUMN()+(-1), 1)), 2)</f>
        <v>1394.35</v>
      </c>
    </row>
    <row r="11" spans="1:8" ht="13.50" thickBot="1" customHeight="1">
      <c r="A11" s="1" t="s">
        <v>15</v>
      </c>
      <c r="B11" s="1"/>
      <c r="C11" s="10" t="s">
        <v>16</v>
      </c>
      <c r="D11" s="10"/>
      <c r="E11" s="1" t="s">
        <v>17</v>
      </c>
      <c r="F11" s="13">
        <v>1</v>
      </c>
      <c r="G11" s="14">
        <v>1.4</v>
      </c>
      <c r="H11" s="14">
        <f ca="1">ROUND(INDIRECT(ADDRESS(ROW()+(0), COLUMN()+(-2), 1))*INDIRECT(ADDRESS(ROW()+(0), COLUMN()+(-1), 1)), 2)</f>
        <v>1.4</v>
      </c>
    </row>
    <row r="12" spans="1:8" ht="13.50" thickBot="1" customHeight="1">
      <c r="A12" s="15"/>
      <c r="B12" s="15"/>
      <c r="C12" s="15"/>
      <c r="D12" s="15"/>
      <c r="E12" s="15"/>
      <c r="F12" s="9" t="s">
        <v>18</v>
      </c>
      <c r="G12" s="9"/>
      <c r="H12" s="17">
        <f ca="1">ROUND(SUM(INDIRECT(ADDRESS(ROW()+(-1), COLUMN()+(0), 1)),INDIRECT(ADDRESS(ROW()+(-2), COLUMN()+(0), 1))), 2)</f>
        <v>1395.75</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0.17</v>
      </c>
      <c r="G14" s="14">
        <v>22.74</v>
      </c>
      <c r="H14" s="14">
        <f ca="1">ROUND(INDIRECT(ADDRESS(ROW()+(0), COLUMN()+(-2), 1))*INDIRECT(ADDRESS(ROW()+(0), COLUMN()+(-1), 1)), 2)</f>
        <v>3.87</v>
      </c>
    </row>
    <row r="15" spans="1:8" ht="13.50" thickBot="1" customHeight="1">
      <c r="A15" s="15"/>
      <c r="B15" s="15"/>
      <c r="C15" s="15"/>
      <c r="D15" s="15"/>
      <c r="E15" s="15"/>
      <c r="F15" s="9" t="s">
        <v>23</v>
      </c>
      <c r="G15" s="9"/>
      <c r="H15" s="17">
        <f ca="1">ROUND(SUM(INDIRECT(ADDRESS(ROW()+(-1), COLUMN()+(0), 1))), 2)</f>
        <v>3.87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1399.62</v>
      </c>
      <c r="H17" s="14">
        <f ca="1">ROUND(INDIRECT(ADDRESS(ROW()+(0), COLUMN()+(-2), 1))*INDIRECT(ADDRESS(ROW()+(0), COLUMN()+(-1), 1))/100, 2)</f>
        <v>27.99</v>
      </c>
    </row>
    <row r="18" spans="1:8" ht="13.50" thickBot="1" customHeight="1">
      <c r="A18" s="21" t="s">
        <v>27</v>
      </c>
      <c r="B18" s="21"/>
      <c r="C18" s="22"/>
      <c r="D18" s="22"/>
      <c r="E18" s="23"/>
      <c r="F18" s="24" t="s">
        <v>28</v>
      </c>
      <c r="G18" s="25"/>
      <c r="H18" s="26">
        <f ca="1">ROUND(SUM(INDIRECT(ADDRESS(ROW()+(-1), COLUMN()+(0), 1)),INDIRECT(ADDRESS(ROW()+(-3), COLUMN()+(0), 1)),INDIRECT(ADDRESS(ROW()+(-6), COLUMN()+(0), 1))), 2)</f>
        <v>1427.61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