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<sst xmlns="http://schemas.openxmlformats.org/spreadsheetml/2006/main" count="29" uniqueCount="29">
  <si>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</si>
  <si>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SGU010</t>
  </si>
  <si>
    <t xml:space="preserve">Ud</t>
  </si>
  <si>
    <t xml:space="preserve">Grifería temporizada para urinario.</t>
  </si>
  <si>
    <r>
      <rPr>
        <sz val="8.25"/>
        <color rgb="FF000000"/>
        <rFont val="Arial"/>
        <family val="2"/>
      </rPr>
      <t xml:space="preserve">Grifería temporizada, instalación empotrada formada por grifo con placa y pulsador de vidrio templado de color blanco, de descarga única, serie SM15 Urinal, código de pedido 034265, "OLI", de 147x147x5 mm, con tiempo de flujo y caudal ajustables, conexiones de 1/2" de diámetro. Incluso fijaciones.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</si>
  <si>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</si>
  <si>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</si>
  <si>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</si>
  <si>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</si>
  <si>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</si>
  <si>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</si>
  <si>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</si>
  <si>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mt31oli030a</t>
  </si>
  <si>
    <t xml:space="preserve">Ud</t>
  </si>
  <si>
    <t xml:space="preserve">Grifo con placa y pulsador de vidrio templado de color blanco, de descarga única, serie SM15 Urinal, código de pedido 034265, "OLI", de 147x147x5 mm, con tiempo de flujo y caudal ajustables, conexiones de 1/2" de diámetro, para urinario, incluso fijaciones.</t>
  </si>
  <si>
    <t xml:space="preserve">mt37www010</t>
  </si>
  <si>
    <t xml:space="preserve">Ud</t>
  </si>
  <si>
    <t xml:space="preserve">Material auxiliar para instalaciones de fontanería.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</si>
  <si>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</si>
  <si>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</si>
  <si>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</si>
  <si>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</si>
  <si>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Oficial 1ª fontanero.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</si>
  <si>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</si>
  <si>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</si>
  <si>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</si>
  <si>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</si>
  <si>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509,69€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</si>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</sst>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27" customWidth="1"/>
    <col min="3" max="3" width="0.85" customWidth="1"/>
    <col min="4" max="4" width="6.80" customWidth="1"/>
    <col min="5" max="5" width="73.44" customWidth="1"/>
    <col min="6" max="6" width="13.60" customWidth="1"/>
    <col min="7" max="7" width="10.3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713.83</v>
      </c>
      <c r="H10" s="12">
        <f ca="1">ROUND(INDIRECT(ADDRESS(ROW()+(0), COLUMN()+(-2), 1))*INDIRECT(ADDRESS(ROW()+(0), COLUMN()+(-1), 1)), 2)</f>
        <v>713.83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1</v>
      </c>
      <c r="G11" s="14">
        <v>1.4</v>
      </c>
      <c r="H11" s="14">
        <f ca="1">ROUND(INDIRECT(ADDRESS(ROW()+(0), COLUMN()+(-2), 1))*INDIRECT(ADDRESS(ROW()+(0), COLUMN()+(-1), 1)), 2)</f>
        <v>1.4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715.23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3">
        <v>0.566</v>
      </c>
      <c r="G14" s="14">
        <v>22.74</v>
      </c>
      <c r="H14" s="14">
        <f ca="1">ROUND(INDIRECT(ADDRESS(ROW()+(0), COLUMN()+(-2), 1))*INDIRECT(ADDRESS(ROW()+(0), COLUMN()+(-1), 1)), 2)</f>
        <v>12.87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1))), 2)</f>
        <v>12.87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3">
        <v>2</v>
      </c>
      <c r="G17" s="14">
        <f ca="1">ROUND(SUM(INDIRECT(ADDRESS(ROW()+(-2), COLUMN()+(1), 1)),INDIRECT(ADDRESS(ROW()+(-5), COLUMN()+(1), 1))), 2)</f>
        <v>728.1</v>
      </c>
      <c r="H17" s="14">
        <f ca="1">ROUND(INDIRECT(ADDRESS(ROW()+(0), COLUMN()+(-2), 1))*INDIRECT(ADDRESS(ROW()+(0), COLUMN()+(-1), 1))/100, 2)</f>
        <v>14.56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1)),INDIRECT(ADDRESS(ROW()+(-6), COLUMN()+(0), 1))), 2)</f>
        <v>742.66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