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<sst xmlns="http://schemas.openxmlformats.org/spreadsheetml/2006/main" count="66" uniqueCount="66">
  <si>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</si>
  <si>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UAI020</t>
  </si>
  <si>
    <t xml:space="preserve">Ud</t>
  </si>
  <si>
    <t xml:space="preserve">Imbornal.</t>
  </si>
  <si>
    <r>
      <rPr>
        <sz val="8.25"/>
        <color rgb="FF000000"/>
        <rFont val="Arial"/>
        <family val="2"/>
      </rPr>
      <t xml:space="preserve">Imbornal de hormigón en masa "in situ", de 25x45x80 cm, con poceta de clapeta. El precio incluye el relleno del trasdós con material granular, pero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</si>
  <si>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</si>
  <si>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</si>
  <si>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</si>
  <si>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</si>
  <si>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</si>
  <si>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</si>
  <si>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</si>
  <si>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mt01arr010c</t>
  </si>
  <si>
    <t xml:space="preserve">t</t>
  </si>
  <si>
    <t xml:space="preserve">Grava de cantera, de 60 a 90 mm de diámetro.</t>
  </si>
  <si>
    <t xml:space="preserve">mt10hmf010tLc</t>
  </si>
  <si>
    <t xml:space="preserve">m³</t>
  </si>
  <si>
    <t xml:space="preserve">Hormigón HM-20/P/20/X0,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</si>
  <si>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</si>
  <si>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</si>
  <si>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</si>
  <si>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</si>
  <si>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</si>
  <si>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</si>
  <si>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</si>
  <si>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</si>
  <si>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</si>
  <si>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mt11poc010</t>
  </si>
  <si>
    <t xml:space="preserve">Ud</t>
  </si>
  <si>
    <t xml:space="preserve">Poceta prefabricada de poliuretano de 45x23x40 cm, incluso clapeta de aluminio anodizado de 13,5x13,5 cm.</t>
  </si>
  <si>
    <t xml:space="preserve">mt11rej010e</t>
  </si>
  <si>
    <t xml:space="preserve">Ud</t>
  </si>
  <si>
    <t xml:space="preserve">Marco y rejilla de fundición dúctil, clase C-250 según UNE-EN 124, abatible y provista de cadena antirrobo, de 450x250 mm, para imbornal, incluso revestimiento de pintura bituminosa y relieves antideslizantes en la parte superior.</t>
  </si>
  <si>
    <t xml:space="preserve">mt01arr010a</t>
  </si>
  <si>
    <t xml:space="preserve">t</t>
  </si>
  <si>
    <t xml:space="preserve">Grava de cantera, de 19 a 25 mm de diámetro.</t>
  </si>
  <si>
    <t xml:space="preserve">mt08epr040</t>
  </si>
  <si>
    <t xml:space="preserve">Ud</t>
  </si>
  <si>
    <t xml:space="preserve">Encofrado recuperable de chapa metálica para formación de imbornal de sección rectangular.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</si>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</sst>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0.89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0.083</v>
      </c>
      <c r="G10" s="11"/>
      <c r="H10" s="12">
        <v>11.5</v>
      </c>
      <c r="I10" s="12">
        <f ca="1">ROUND(INDIRECT(ADDRESS(ROW()+(0), COLUMN()+(-3), 1))*INDIRECT(ADDRESS(ROW()+(0), COLUMN()+(-1), 1)), 2)</f>
        <v>0.95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0.18</v>
      </c>
      <c r="G11" s="11"/>
      <c r="H11" s="12">
        <v>81.8</v>
      </c>
      <c r="I11" s="12">
        <f ca="1">ROUND(INDIRECT(ADDRESS(ROW()+(0), COLUMN()+(-3), 1))*INDIRECT(ADDRESS(ROW()+(0), COLUMN()+(-1), 1)), 2)</f>
        <v>14.72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8</v>
      </c>
      <c r="G12" s="11"/>
      <c r="H12" s="12">
        <v>0.51</v>
      </c>
      <c r="I12" s="12">
        <f ca="1">ROUND(INDIRECT(ADDRESS(ROW()+(0), COLUMN()+(-3), 1))*INDIRECT(ADDRESS(ROW()+(0), COLUMN()+(-1), 1)), 2)</f>
        <v>4.08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0.007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0.038</v>
      </c>
      <c r="G14" s="11"/>
      <c r="H14" s="12">
        <v>73.55</v>
      </c>
      <c r="I14" s="12">
        <f ca="1">ROUND(INDIRECT(ADDRESS(ROW()+(0), COLUMN()+(-3), 1))*INDIRECT(ADDRESS(ROW()+(0), COLUMN()+(-1), 1)), 2)</f>
        <v>2.79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105</v>
      </c>
      <c r="I15" s="12">
        <f ca="1">ROUND(INDIRECT(ADDRESS(ROW()+(0), COLUMN()+(-3), 1))*INDIRECT(ADDRESS(ROW()+(0), COLUMN()+(-1), 1)), 2)</f>
        <v>105</v>
      </c>
      <c r="J15" s="12"/>
    </row>
    <row r="16" spans="1:10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35.62</v>
      </c>
      <c r="I16" s="12">
        <f ca="1">ROUND(INDIRECT(ADDRESS(ROW()+(0), COLUMN()+(-3), 1))*INDIRECT(ADDRESS(ROW()+(0), COLUMN()+(-1), 1)), 2)</f>
        <v>35.62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0.516</v>
      </c>
      <c r="G17" s="11"/>
      <c r="H17" s="12">
        <v>11.5</v>
      </c>
      <c r="I17" s="12">
        <f ca="1">ROUND(INDIRECT(ADDRESS(ROW()+(0), COLUMN()+(-3), 1))*INDIRECT(ADDRESS(ROW()+(0), COLUMN()+(-1), 1)), 2)</f>
        <v>5.93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0.015</v>
      </c>
      <c r="G18" s="13"/>
      <c r="H18" s="14">
        <v>182.86</v>
      </c>
      <c r="I18" s="14">
        <f ca="1">ROUND(INDIRECT(ADDRESS(ROW()+(0), COLUMN()+(-3), 1))*INDIRECT(ADDRESS(ROW()+(0), COLUMN()+(-1), 1)), 2)</f>
        <v>2.74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171.84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1.618</v>
      </c>
      <c r="G21" s="11"/>
      <c r="H21" s="12">
        <v>22.13</v>
      </c>
      <c r="I21" s="12">
        <f ca="1">ROUND(INDIRECT(ADDRESS(ROW()+(0), COLUMN()+(-3), 1))*INDIRECT(ADDRESS(ROW()+(0), COLUMN()+(-1), 1)), 2)</f>
        <v>35.81</v>
      </c>
      <c r="J21" s="12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1.726</v>
      </c>
      <c r="G22" s="13"/>
      <c r="H22" s="14">
        <v>21.02</v>
      </c>
      <c r="I22" s="14">
        <f ca="1">ROUND(INDIRECT(ADDRESS(ROW()+(0), COLUMN()+(-3), 1))*INDIRECT(ADDRESS(ROW()+(0), COLUMN()+(-1), 1)), 2)</f>
        <v>36.28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72.09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243.93</v>
      </c>
      <c r="I25" s="14">
        <f ca="1">ROUND(INDIRECT(ADDRESS(ROW()+(0), COLUMN()+(-3), 1))*INDIRECT(ADDRESS(ROW()+(0), COLUMN()+(-1), 1))/100, 2)</f>
        <v>4.88</v>
      </c>
      <c r="J25" s="14"/>
    </row>
    <row r="26" spans="1:10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248.81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9">
        <v>1.06202e+006</v>
      </c>
      <c r="F30" s="29"/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9">
        <v>1.18202e+006</v>
      </c>
      <c r="F32" s="29"/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1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1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H23"/>
    <mergeCell ref="I23:J23"/>
    <mergeCell ref="A24:B24"/>
    <mergeCell ref="D24:G24"/>
    <mergeCell ref="I24:J24"/>
    <mergeCell ref="A25:B25"/>
    <mergeCell ref="D25:E25"/>
    <mergeCell ref="F25:G25"/>
    <mergeCell ref="I25:J25"/>
    <mergeCell ref="A26:E26"/>
    <mergeCell ref="F26:H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