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<sst xmlns="http://schemas.openxmlformats.org/spreadsheetml/2006/main" count="61" uniqueCount="61">
  <si>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</si>
  <si>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UFR010</t>
  </si>
  <si>
    <t xml:space="preserve">m²</t>
  </si>
  <si>
    <t xml:space="preserve">Firme rígido.</t>
  </si>
  <si>
    <r>
      <rPr>
        <sz val="8.25"/>
        <color rgb="FF000000"/>
        <rFont val="Arial"/>
        <family val="2"/>
      </rPr>
      <t xml:space="preserve">Firme rígido para tráfico pesado T2 sobre explanada E3, compuesto de capa de 15 cm de espesor de hormigón magro vibrado, resistencia 15 MPa y capa de 23 cm de espesor de HF-4,5.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</si>
  <si>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</si>
  <si>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</si>
  <si>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</si>
  <si>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</si>
  <si>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</si>
  <si>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</si>
  <si>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</si>
  <si>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mt10hfc005a</t>
  </si>
  <si>
    <t xml:space="preserve">m³</t>
  </si>
  <si>
    <t xml:space="preserve">Hormigón magro vibrado, resistencia a compresión simple a veintiocho días de 15 MPa, con cemento de clase resistente 32,5 N, dosificación de cemento &gt;= 140 kg/m³ de hormigón fresco, relación ponderal de agua/cemento (a/c) &lt;= 1,15, tamaño máximo del árido grueso &lt; 40 mm, coeficiente de Los Ángeles del árido grueso &lt; 35, fabricado en central, según PG-3.</t>
  </si>
  <si>
    <t xml:space="preserve">mt10hfc010a</t>
  </si>
  <si>
    <t xml:space="preserve">m³</t>
  </si>
  <si>
    <t xml:space="preserve">Hormigón HF-4,5, resistencia a flexotracción a veintiocho días de 4,5 MPa, con cemento de clase resistente 32,5 N, dosificación de cemento &gt;= 300 kg/m³ de hormigón fresco, relación ponderal de agua/cemento (a/c) &lt;= 0,46, tamaño máximo del árido grueso &lt; 40 mm, coeficiente de Los Ángeles del árido grueso &lt; 35, fabricado en central, según PG-3.</t>
  </si>
  <si>
    <t xml:space="preserve">mt47acp030a</t>
  </si>
  <si>
    <t xml:space="preserve">kg</t>
  </si>
  <si>
    <t xml:space="preserve">Barras de unión de acero B 500 S UNE 36068, de 12 mm de diámetro y 80 cm de longitud, para juntas longitudinales en pavimentos de hormigón.</t>
  </si>
  <si>
    <t xml:space="preserve">mt47acp020a</t>
  </si>
  <si>
    <t xml:space="preserve">kg</t>
  </si>
  <si>
    <t xml:space="preserve">Pasadores de acero UNE-EN 10025 S275JR, en barras lisas de 25 mm de diámetro y 50 cm de longitud, con producto antiadherente al hormigón, para juntas transversales en pavimentos de hormigón.</t>
  </si>
  <si>
    <t xml:space="preserve">mt47acp040a</t>
  </si>
  <si>
    <t xml:space="preserve">m</t>
  </si>
  <si>
    <t xml:space="preserve">Cordón sintético y masilla bicomponente de alquitrán, para sellado de juntas en pavimentos de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</si>
  <si>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</si>
  <si>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</si>
  <si>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</si>
  <si>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</si>
  <si>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</si>
  <si>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mq04tkt030</t>
  </si>
  <si>
    <t xml:space="preserve">m³·km</t>
  </si>
  <si>
    <t xml:space="preserve">Transporte de hormigón.</t>
  </si>
  <si>
    <t xml:space="preserve">mq11phc010</t>
  </si>
  <si>
    <t xml:space="preserve">h</t>
  </si>
  <si>
    <t xml:space="preserve">Pavimentadora de encofrados deslizantes, con equipo de inserción de pasadores, barras de unión, tendido, vibrado, enrasado y fratasado de pavimentos de hormigón.</t>
  </si>
  <si>
    <t xml:space="preserve">mq11phc020</t>
  </si>
  <si>
    <t xml:space="preserve">h</t>
  </si>
  <si>
    <t xml:space="preserve">Texturador/ranurador de pavimentos de hormigón.</t>
  </si>
  <si>
    <t xml:space="preserve">mq11phc030</t>
  </si>
  <si>
    <t xml:space="preserve">h</t>
  </si>
  <si>
    <t xml:space="preserve">Pulverizador de producto filmógeno para curado de pavimentos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</si>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</sst>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91.8</v>
      </c>
      <c r="H10" s="12">
        <f ca="1">ROUND(INDIRECT(ADDRESS(ROW()+(0), COLUMN()+(-2), 1))*INDIRECT(ADDRESS(ROW()+(0), COLUMN()+(-1), 1)), 2)</f>
        <v>13.77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</v>
      </c>
      <c r="G11" s="12">
        <v>117.07</v>
      </c>
      <c r="H11" s="12">
        <f ca="1">ROUND(INDIRECT(ADDRESS(ROW()+(0), COLUMN()+(-2), 1))*INDIRECT(ADDRESS(ROW()+(0), COLUMN()+(-1), 1)), 2)</f>
        <v>26.93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0.211</v>
      </c>
      <c r="G12" s="12">
        <v>0.91</v>
      </c>
      <c r="H12" s="12">
        <f ca="1">ROUND(INDIRECT(ADDRESS(ROW()+(0), COLUMN()+(-2), 1))*INDIRECT(ADDRESS(ROW()+(0), COLUMN()+(-1), 1)), 2)</f>
        <v>0.19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0.583</v>
      </c>
      <c r="G13" s="12">
        <v>0.8</v>
      </c>
      <c r="H13" s="12">
        <f ca="1">ROUND(INDIRECT(ADDRESS(ROW()+(0), COLUMN()+(-2), 1))*INDIRECT(ADDRESS(ROW()+(0), COLUMN()+(-1), 1)), 2)</f>
        <v>0.47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0.361</v>
      </c>
      <c r="G14" s="12">
        <v>3.32</v>
      </c>
      <c r="H14" s="12">
        <f ca="1">ROUND(INDIRECT(ADDRESS(ROW()+(0), COLUMN()+(-2), 1))*INDIRECT(ADDRESS(ROW()+(0), COLUMN()+(-1), 1)), 2)</f>
        <v>1.2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1.56</v>
      </c>
      <c r="H15" s="14">
        <f ca="1">ROUND(INDIRECT(ADDRESS(ROW()+(0), COLUMN()+(-2), 1))*INDIRECT(ADDRESS(ROW()+(0), COLUMN()+(-1), 1)), 2)</f>
        <v>0.39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15.997</v>
      </c>
      <c r="G18" s="12">
        <v>0.29</v>
      </c>
      <c r="H18" s="12">
        <f ca="1">ROUND(INDIRECT(ADDRESS(ROW()+(0), COLUMN()+(-2), 1))*INDIRECT(ADDRESS(ROW()+(0), COLUMN()+(-1), 1)), 2)</f>
        <v>4.64</v>
      </c>
    </row>
    <row r="19" spans="1:8" ht="34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0.011</v>
      </c>
      <c r="G19" s="12">
        <v>369.15</v>
      </c>
      <c r="H19" s="12">
        <f ca="1">ROUND(INDIRECT(ADDRESS(ROW()+(0), COLUMN()+(-2), 1))*INDIRECT(ADDRESS(ROW()+(0), COLUMN()+(-1), 1)), 2)</f>
        <v>4.06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0.002</v>
      </c>
      <c r="G20" s="12">
        <v>23.52</v>
      </c>
      <c r="H20" s="12">
        <f ca="1">ROUND(INDIRECT(ADDRESS(ROW()+(0), COLUMN()+(-2), 1))*INDIRECT(ADDRESS(ROW()+(0), COLUMN()+(-1), 1)), 2)</f>
        <v>0.05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0.004</v>
      </c>
      <c r="G21" s="12">
        <v>20.16</v>
      </c>
      <c r="H21" s="12">
        <f ca="1">ROUND(INDIRECT(ADDRESS(ROW()+(0), COLUMN()+(-2), 1))*INDIRECT(ADDRESS(ROW()+(0), COLUMN()+(-1), 1)), 2)</f>
        <v>0.08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0.419</v>
      </c>
      <c r="G22" s="14">
        <v>10.64</v>
      </c>
      <c r="H22" s="14">
        <f ca="1">ROUND(INDIRECT(ADDRESS(ROW()+(0), COLUMN()+(-2), 1))*INDIRECT(ADDRESS(ROW()+(0), COLUMN()+(-1), 1)), 2)</f>
        <v>4.46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0.025</v>
      </c>
      <c r="G25" s="12">
        <v>22.13</v>
      </c>
      <c r="H25" s="12">
        <f ca="1">ROUND(INDIRECT(ADDRESS(ROW()+(0), COLUMN()+(-2), 1))*INDIRECT(ADDRESS(ROW()+(0), COLUMN()+(-1), 1)), 2)</f>
        <v>0.55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0.025</v>
      </c>
      <c r="G26" s="14">
        <v>21.02</v>
      </c>
      <c r="H26" s="14">
        <f ca="1">ROUND(INDIRECT(ADDRESS(ROW()+(0), COLUMN()+(-2), 1))*INDIRECT(ADDRESS(ROW()+(0), COLUMN()+(-1), 1)), 2)</f>
        <v>0.53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1.08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1)),INDIRECT(ADDRESS(ROW()+(-13), COLUMN()+(1), 1))), 2)</f>
        <v>57.32</v>
      </c>
      <c r="H29" s="14">
        <f ca="1">ROUND(INDIRECT(ADDRESS(ROW()+(0), COLUMN()+(-2), 1))*INDIRECT(ADDRESS(ROW()+(0), COLUMN()+(-1), 1))/100, 2)</f>
        <v>1.15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1)),INDIRECT(ADDRESS(ROW()+(-14), COLUMN()+(0), 1))), 2)</f>
        <v>58.47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