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<sst xmlns="http://schemas.openxmlformats.org/spreadsheetml/2006/main" count="56" uniqueCount="56">
  <si>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</si>
  <si>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</si>
  <si>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</si>
  <si>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</si>
  <si>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compacta realizada en taller con sucesivas capas de resinas de poliéster reforzadas con fibras de vidrio hasta alcanzar un espesor de 1 cm, de forma rectangular, de dimensiones 7,90x3,60x1,40 m (volumen 43 m³), con peldaños de bajada en escalinata del mismo material, terminación de la superficie pulida y de suave tacto, sin incluir excavación. Compuesta de los siguientes elementos: VASO con skimmers, boquillas de impulsión, toma limpiafondos y sumidero; EQUIPO COMPLETO DE DEPURACIÓN y esterilización del agua en caseta prefabricada de poliéster; filtros; bomba monofásica, tuberías y arena de sílex; EQUIPO ELÉCTRICO con reloj programador, térmico, contactor, diferencial, etc; TUBERÍAS de PVC 6 atm, en circuito cerrado de depuración; CORONACIÓN DE PISCINA con remate perimetral prefabricado de hormigón de 50 cm de ancho; TRANSPORTE Y DESCARGA hasta 50 km de radio y descarga con pluma hasta 8 m. Incluso solera de hormigón armado de 10 cm de espesor, realizada con hormigón HA-25/B/20/XC2 y malla electrosoldada ME 15x15 Ø 10-10 B 500 T 6x2,20 UNE-EN 10080, y relleno perimetral posterior de gravas.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</si>
  <si>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</si>
  <si>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</si>
  <si>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</si>
  <si>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</si>
  <si>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</si>
  <si>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</si>
  <si>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</si>
  <si>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mt10haf010ctmu</t>
  </si>
  <si>
    <t xml:space="preserve">m³</t>
  </si>
  <si>
    <t xml:space="preserve">Hormigón HA-25/B/20/XC2, fabricado en central.</t>
  </si>
  <si>
    <t xml:space="preserve">mt07ame010q</t>
  </si>
  <si>
    <t xml:space="preserve">m²</t>
  </si>
  <si>
    <t xml:space="preserve">Malla electrosoldada ME 15x15 Ø 10-10 B 500 T 6x2,20 UNE-EN 10080.</t>
  </si>
  <si>
    <t xml:space="preserve">mt47ppi010c</t>
  </si>
  <si>
    <t xml:space="preserve">Ud</t>
  </si>
  <si>
    <t xml:space="preserve">Piscina prefabricada de poliéster, 7,90x3,60x1,40 m (volumen 43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</si>
  <si>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</si>
  <si>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</si>
  <si>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</si>
  <si>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mt47ppi020c</t>
  </si>
  <si>
    <t xml:space="preserve">Ud</t>
  </si>
  <si>
    <t xml:space="preserve">Remate perimetral prefabricado de hormigón, para coronación de borde en piscina prefabricada de poliéster, 7,90x3,60x1,40 m, volumen 43 m³.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</si>
  <si>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</si>
  <si>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</si>
  <si>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</si>
  <si>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</si>
  <si>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</si>
  <si>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</si>
  <si>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</si>
  <si>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</si>
  <si>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</si>
  <si>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</si>
  <si>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</si>
  <si>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</si>
  <si>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</si>
  <si>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</si>
  <si>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</si>
  <si>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</si>
  <si>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</si>
  <si>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1.384,86€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</si>
  <si>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</si>
  <si>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</si>
  <si>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</si>
  <si>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</si>
  <si>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</si>
  <si>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771-5:2011+A1:2015</t>
  </si>
  <si>
    <t xml:space="preserve">2+/4</t>
  </si>
  <si>
    <t xml:space="preserve">Especificaciones de piezas para fábrica de albañilería. Parte 5: Piezas de piedra artificial.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</si>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</sst>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85" customWidth="1"/>
    <col min="4" max="4" width="7.65" customWidth="1"/>
    <col min="5" max="5" width="65.45" customWidth="1"/>
    <col min="6" max="6" width="4.42" customWidth="1"/>
    <col min="7" max="7" width="10.88" customWidth="1"/>
    <col min="8" max="8" width="1.8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1"/>
      <c r="H10" s="12">
        <v>88.2</v>
      </c>
      <c r="I10" s="12"/>
      <c r="J10" s="12">
        <f ca="1">ROUND(INDIRECT(ADDRESS(ROW()+(0), COLUMN()+(-4), 1))*INDIRECT(ADDRESS(ROW()+(0), COLUMN()+(-2), 1)), 2)</f>
        <v>264.6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34.5</v>
      </c>
      <c r="G11" s="11"/>
      <c r="H11" s="12">
        <v>12.61</v>
      </c>
      <c r="I11" s="12"/>
      <c r="J11" s="12">
        <f ca="1">ROUND(INDIRECT(ADDRESS(ROW()+(0), COLUMN()+(-4), 1))*INDIRECT(ADDRESS(ROW()+(0), COLUMN()+(-2), 1)), 2)</f>
        <v>435.05</v>
      </c>
      <c r="K11" s="12"/>
    </row>
    <row r="12" spans="1:11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8454.67</v>
      </c>
      <c r="I12" s="12"/>
      <c r="J12" s="12">
        <f ca="1">ROUND(INDIRECT(ADDRESS(ROW()+(0), COLUMN()+(-4), 1))*INDIRECT(ADDRESS(ROW()+(0), COLUMN()+(-2), 1)), 2)</f>
        <v>8454.67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35</v>
      </c>
      <c r="G13" s="11"/>
      <c r="H13" s="12">
        <v>11.5</v>
      </c>
      <c r="I13" s="12"/>
      <c r="J13" s="12">
        <f ca="1">ROUND(INDIRECT(ADDRESS(ROW()+(0), COLUMN()+(-4), 1))*INDIRECT(ADDRESS(ROW()+(0), COLUMN()+(-2), 1)), 2)</f>
        <v>402.5</v>
      </c>
      <c r="K13" s="12"/>
    </row>
    <row r="14" spans="1:11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3"/>
      <c r="H14" s="14">
        <v>507.24</v>
      </c>
      <c r="I14" s="14"/>
      <c r="J14" s="14">
        <f ca="1">ROUND(INDIRECT(ADDRESS(ROW()+(0), COLUMN()+(-4), 1))*INDIRECT(ADDRESS(ROW()+(0), COLUMN()+(-2), 1)), 2)</f>
        <v>507.24</v>
      </c>
      <c r="K14" s="14"/>
    </row>
    <row r="15" spans="1:11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10064.1</v>
      </c>
      <c r="K15" s="17"/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5"/>
      <c r="I16" s="15"/>
      <c r="J16" s="15"/>
      <c r="K16" s="15"/>
    </row>
    <row r="17" spans="1:11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5.216</v>
      </c>
      <c r="G17" s="13"/>
      <c r="H17" s="14">
        <v>75.04</v>
      </c>
      <c r="I17" s="14"/>
      <c r="J17" s="14">
        <f ca="1">ROUND(INDIRECT(ADDRESS(ROW()+(0), COLUMN()+(-4), 1))*INDIRECT(ADDRESS(ROW()+(0), COLUMN()+(-2), 1)), 2)</f>
        <v>391.41</v>
      </c>
      <c r="K17" s="14"/>
    </row>
    <row r="18" spans="1:11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391.41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  <c r="K19" s="15"/>
    </row>
    <row r="20" spans="1:11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33.696</v>
      </c>
      <c r="G20" s="11"/>
      <c r="H20" s="12">
        <v>23.1</v>
      </c>
      <c r="I20" s="12"/>
      <c r="J20" s="12">
        <f ca="1">ROUND(INDIRECT(ADDRESS(ROW()+(0), COLUMN()+(-4), 1))*INDIRECT(ADDRESS(ROW()+(0), COLUMN()+(-2), 1)), 2)</f>
        <v>778.38</v>
      </c>
      <c r="K20" s="12"/>
    </row>
    <row r="21" spans="1:11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50.544</v>
      </c>
      <c r="G21" s="13"/>
      <c r="H21" s="14">
        <v>21.94</v>
      </c>
      <c r="I21" s="14"/>
      <c r="J21" s="14">
        <f ca="1">ROUND(INDIRECT(ADDRESS(ROW()+(0), COLUMN()+(-4), 1))*INDIRECT(ADDRESS(ROW()+(0), COLUMN()+(-2), 1)), 2)</f>
        <v>1108.94</v>
      </c>
      <c r="K21" s="14"/>
    </row>
    <row r="22" spans="1:11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1887.32</v>
      </c>
      <c r="K22" s="17"/>
    </row>
    <row r="23" spans="1:11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5"/>
      <c r="I23" s="15"/>
      <c r="J23" s="15"/>
      <c r="K23" s="15"/>
    </row>
    <row r="24" spans="1:11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3"/>
      <c r="H24" s="14">
        <f ca="1">ROUND(SUM(INDIRECT(ADDRESS(ROW()+(-2), COLUMN()+(2), 1)),INDIRECT(ADDRESS(ROW()+(-6), COLUMN()+(2), 1)),INDIRECT(ADDRESS(ROW()+(-9), COLUMN()+(2), 1))), 2)</f>
        <v>12342.8</v>
      </c>
      <c r="I24" s="14"/>
      <c r="J24" s="14">
        <f ca="1">ROUND(INDIRECT(ADDRESS(ROW()+(0), COLUMN()+(-4), 1))*INDIRECT(ADDRESS(ROW()+(0), COLUMN()+(-2), 1))/100, 2)</f>
        <v>246.86</v>
      </c>
      <c r="K24" s="14"/>
    </row>
    <row r="25" spans="1:11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4"/>
      <c r="H25" s="25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12589.6</v>
      </c>
      <c r="K25" s="26"/>
    </row>
    <row r="28" spans="1:11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/>
      <c r="I28" s="27" t="s">
        <v>48</v>
      </c>
      <c r="J28" s="27"/>
      <c r="K28" s="27" t="s">
        <v>49</v>
      </c>
    </row>
    <row r="29" spans="1:11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1.06202e+06</v>
      </c>
      <c r="H29" s="29"/>
      <c r="I29" s="29">
        <v>1.06202e+06</v>
      </c>
      <c r="J29" s="29"/>
      <c r="K29" s="29" t="s">
        <v>51</v>
      </c>
    </row>
    <row r="30" spans="1:11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I15"/>
    <mergeCell ref="J15:K15"/>
    <mergeCell ref="A16:C16"/>
    <mergeCell ref="E16:G16"/>
    <mergeCell ref="H16:I16"/>
    <mergeCell ref="J16:K16"/>
    <mergeCell ref="A17:C17"/>
    <mergeCell ref="F17:G17"/>
    <mergeCell ref="H17:I17"/>
    <mergeCell ref="J17:K17"/>
    <mergeCell ref="A18:C18"/>
    <mergeCell ref="F18:I18"/>
    <mergeCell ref="J18:K18"/>
    <mergeCell ref="A19:C19"/>
    <mergeCell ref="E19:G19"/>
    <mergeCell ref="H19:I19"/>
    <mergeCell ref="J19:K19"/>
    <mergeCell ref="A20:C20"/>
    <mergeCell ref="F20:G20"/>
    <mergeCell ref="H20:I20"/>
    <mergeCell ref="J20:K20"/>
    <mergeCell ref="A21:C21"/>
    <mergeCell ref="F21:G21"/>
    <mergeCell ref="H21:I21"/>
    <mergeCell ref="J21:K21"/>
    <mergeCell ref="A22:C22"/>
    <mergeCell ref="F22:I22"/>
    <mergeCell ref="J22:K22"/>
    <mergeCell ref="A23:C23"/>
    <mergeCell ref="E23:G23"/>
    <mergeCell ref="H23:I23"/>
    <mergeCell ref="J23:K23"/>
    <mergeCell ref="A24:C24"/>
    <mergeCell ref="F24:G24"/>
    <mergeCell ref="H24:I24"/>
    <mergeCell ref="J24:K24"/>
    <mergeCell ref="A25:E25"/>
    <mergeCell ref="F25:I25"/>
    <mergeCell ref="J25:K25"/>
    <mergeCell ref="A28:F28"/>
    <mergeCell ref="G28:H28"/>
    <mergeCell ref="I28:J28"/>
    <mergeCell ref="A29:F29"/>
    <mergeCell ref="G29:H30"/>
    <mergeCell ref="I29:J30"/>
    <mergeCell ref="K29:K30"/>
    <mergeCell ref="A30:F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