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<sst xmlns="http://schemas.openxmlformats.org/spreadsheetml/2006/main" count="58" uniqueCount="58">
  <si>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</si>
  <si>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UXE050</t>
  </si>
  <si>
    <t xml:space="preserve">m²</t>
  </si>
  <si>
    <t xml:space="preserve">Estabilización de caminos y senderos, mediante aporte de mezcla de zahorra y ligante Greenfor Dust Plus "FORESA", fabricada en central.</t>
  </si>
  <si>
    <r>
      <rPr>
        <sz val="8.25"/>
        <color rgb="FF000000"/>
        <rFont val="Arial"/>
        <family val="2"/>
      </rPr>
      <t xml:space="preserve">Estabilización de caminos y senderos, mediante aporte de una capa superficial de 15 cm de espesor, de mezcla de zahorra natural caliza, cemento Portland CEM I 32,5 N, (con una proporción en volumen del 2% del total de la mezcla), ligante Greenfor Dust Plus "FORESA" diluido en agua (4 (kg/m³)) y agua, fabricada en central, suministrada a pie de obra con camiones, extendida y nivelada sobre la superficie soporte previamente preparada; compactación con rodillo vibrante de guiado manual, hasta alcanzar una densidad seca no inferior al 95% de la máxima obtenida en el ensayo Proctor Modificado, realizado según UNE 103501; y tratamiento superficial del suelo para evitar el levantamiento de polvo, mediante riego con ligante Greenfor Dust Plus "FORESA" diluido en agua (0,5 kg/m²).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</si>
  <si>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</si>
  <si>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</si>
  <si>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</si>
  <si>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</si>
  <si>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</si>
  <si>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</si>
  <si>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</si>
  <si>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</si>
  <si>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</si>
  <si>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</si>
  <si>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mt08cem010a</t>
  </si>
  <si>
    <t xml:space="preserve">kg</t>
  </si>
  <si>
    <t xml:space="preserve">Cemento Portland CEM I 32,5 N, en sacos, según UNE-EN 197-1.</t>
  </si>
  <si>
    <t xml:space="preserve">mt01ppf010d</t>
  </si>
  <si>
    <t xml:space="preserve">kg</t>
  </si>
  <si>
    <t xml:space="preserve">Ligante Greenfor Dust Plus "FORESA" diluido en agua, color blanco, a base de acetato de vinilo y éster vinílico de ácido versático, libre de alquilfenoles y de amoníaco.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</si>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</sst>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0.323</v>
      </c>
      <c r="G10" s="11"/>
      <c r="H10" s="11"/>
      <c r="I10" s="12">
        <v>10</v>
      </c>
      <c r="J10" s="12">
        <f ca="1">ROUND(INDIRECT(ADDRESS(ROW()+(0), COLUMN()+(-4), 1))*INDIRECT(ADDRESS(ROW()+(0), COLUMN()+(-1), 1)), 2)</f>
        <v>3.23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12.994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1.43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1"/>
      <c r="H12" s="11"/>
      <c r="I12" s="12">
        <v>1.75</v>
      </c>
      <c r="J12" s="12">
        <f ca="1">ROUND(INDIRECT(ADDRESS(ROW()+(0), COLUMN()+(-4), 1))*INDIRECT(ADDRESS(ROW()+(0), COLUMN()+(-1), 1)), 2)</f>
        <v>1.93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0.023</v>
      </c>
      <c r="G13" s="13"/>
      <c r="H13" s="13"/>
      <c r="I13" s="14">
        <v>1.5</v>
      </c>
      <c r="J13" s="14">
        <f ca="1">ROUND(INDIRECT(ADDRESS(ROW()+(0), COLUMN()+(-4),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6.62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0.017</v>
      </c>
      <c r="G16" s="11"/>
      <c r="H16" s="11"/>
      <c r="I16" s="12">
        <v>44.24</v>
      </c>
      <c r="J16" s="12">
        <f ca="1">ROUND(INDIRECT(ADDRESS(ROW()+(0), COLUMN()+(-4), 1))*INDIRECT(ADDRESS(ROW()+(0), COLUMN()+(-1), 1)), 2)</f>
        <v>0.75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0.017</v>
      </c>
      <c r="G17" s="11"/>
      <c r="H17" s="11"/>
      <c r="I17" s="12">
        <v>10.38</v>
      </c>
      <c r="J17" s="12">
        <f ca="1">ROUND(INDIRECT(ADDRESS(ROW()+(0), COLUMN()+(-4), 1))*INDIRECT(ADDRESS(ROW()+(0), COLUMN()+(-1), 1)), 2)</f>
        <v>0.18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0.017</v>
      </c>
      <c r="G18" s="11"/>
      <c r="H18" s="11"/>
      <c r="I18" s="12">
        <v>9.48</v>
      </c>
      <c r="J18" s="12">
        <f ca="1">ROUND(INDIRECT(ADDRESS(ROW()+(0), COLUMN()+(-4), 1))*INDIRECT(ADDRESS(ROW()+(0), COLUMN()+(-1), 1)), 2)</f>
        <v>0.16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3"/>
      <c r="H19" s="13"/>
      <c r="I19" s="14">
        <v>118.9</v>
      </c>
      <c r="J19" s="14">
        <f ca="1">ROUND(INDIRECT(ADDRESS(ROW()+(0), COLUMN()+(-4), 1))*INDIRECT(ADDRESS(ROW()+(0), COLUMN()+(-1), 1)), 2)</f>
        <v>0.71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1.8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0.017</v>
      </c>
      <c r="G22" s="13"/>
      <c r="H22" s="13"/>
      <c r="I22" s="14">
        <v>21.69</v>
      </c>
      <c r="J22" s="14">
        <f ca="1">ROUND(INDIRECT(ADDRESS(ROW()+(0), COLUMN()+(-4), 1))*INDIRECT(ADDRESS(ROW()+(0), COLUMN()+(-1), 1)), 2)</f>
        <v>0.37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1))), 2)</f>
        <v>0.37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1)),INDIRECT(ADDRESS(ROW()+(-5), COLUMN()+(1), 1)),INDIRECT(ADDRESS(ROW()+(-11), COLUMN()+(1), 1))), 2)</f>
        <v>8.79</v>
      </c>
      <c r="J25" s="14">
        <f ca="1">ROUND(INDIRECT(ADDRESS(ROW()+(0), COLUMN()+(-4), 1))*INDIRECT(ADDRESS(ROW()+(0), COLUMN()+(-1), 1))/100, 2)</f>
        <v>0.18</v>
      </c>
    </row>
    <row r="26" spans="1:10" ht="13.50" thickBot="1" customHeight="1">
      <c r="A26" s="8"/>
      <c r="B26" s="8"/>
      <c r="C26" s="8"/>
      <c r="D26" s="8"/>
      <c r="E26" s="8"/>
      <c r="F26" s="21" t="s">
        <v>47</v>
      </c>
      <c r="G26" s="21"/>
      <c r="H26" s="21"/>
      <c r="I26" s="21"/>
      <c r="J26" s="22">
        <f ca="1">ROUND(SUM(INDIRECT(ADDRESS(ROW()+(-1), COLUMN()+(0), 1)),INDIRECT(ADDRESS(ROW()+(-3), COLUMN()+(0), 1)),INDIRECT(ADDRESS(ROW()+(-6), COLUMN()+(0), 1)),INDIRECT(ADDRESS(ROW()+(-12), COLUMN()+(0), 1))), 2)</f>
        <v>8.97</v>
      </c>
    </row>
    <row r="29" spans="1:10" ht="13.50" thickBot="1" customHeight="1">
      <c r="A29" s="23" t="s">
        <v>48</v>
      </c>
      <c r="B29" s="23"/>
      <c r="C29" s="23"/>
      <c r="D29" s="23"/>
      <c r="E29" s="23"/>
      <c r="F29" s="23"/>
      <c r="G29" s="23" t="s">
        <v>49</v>
      </c>
      <c r="H29" s="23" t="s">
        <v>50</v>
      </c>
      <c r="I29" s="23"/>
      <c r="J29" s="23" t="s">
        <v>51</v>
      </c>
    </row>
    <row r="30" spans="1:10" ht="13.50" thickBot="1" customHeight="1">
      <c r="A30" s="24" t="s">
        <v>52</v>
      </c>
      <c r="B30" s="24"/>
      <c r="C30" s="24"/>
      <c r="D30" s="24"/>
      <c r="E30" s="24"/>
      <c r="F30" s="24"/>
      <c r="G30" s="25">
        <v>172012</v>
      </c>
      <c r="H30" s="25">
        <v>172013</v>
      </c>
      <c r="I30" s="25"/>
      <c r="J30" s="25" t="s">
        <v>53</v>
      </c>
    </row>
    <row r="31" spans="1:10" ht="13.50" thickBot="1" customHeight="1">
      <c r="A31" s="26" t="s">
        <v>54</v>
      </c>
      <c r="B31" s="26"/>
      <c r="C31" s="26"/>
      <c r="D31" s="26"/>
      <c r="E31" s="26"/>
      <c r="F31" s="26"/>
      <c r="G31" s="27"/>
      <c r="H31" s="27"/>
      <c r="I31" s="27"/>
      <c r="J31" s="27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7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I26"/>
    <mergeCell ref="A29:F29"/>
    <mergeCell ref="H29:I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