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<sst xmlns="http://schemas.openxmlformats.org/spreadsheetml/2006/main" count="48" uniqueCount="48">
  <si>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</si>
  <si>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</si>
  <si>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</si>
  <si>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</si>
  <si>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cumarú, de 28x145x800/2800 mm, resistencia al deslizamiento clase 3, según CTE DB SU, fijadas mediante el sistema de fijación vista, sobre rastreles de madera de pino, de 65x38 mm, con clase de uso 4 según UNE-EN 335, separados 50 cm entre sí y fijados a la solera de hormigón con tacos expansivos metálicos y tirafondos.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</si>
  <si>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</si>
  <si>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</si>
  <si>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</si>
  <si>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</si>
  <si>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</si>
  <si>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</si>
  <si>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</si>
  <si>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</si>
  <si>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</si>
  <si>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según UNE-EN 335, acabado cepillado, con humedad inferior al 20%.</t>
  </si>
  <si>
    <t xml:space="preserve">mt18mta030ce</t>
  </si>
  <si>
    <t xml:space="preserve">m²</t>
  </si>
  <si>
    <t xml:space="preserve">Tablas de madera maciza, de cumarú, de 28x145x800/2800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</si>
  <si>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</si>
  <si>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</si>
  <si>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</si>
  <si>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</si>
  <si>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</si>
  <si>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elementos de madera sobre soporte base de hormigón.</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</si>
  <si>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</si>
  <si>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</si>
  <si>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</si>
  <si>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</si>
  <si>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</si>
  <si>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</si>
  <si>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</si>
  <si>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</si>
  <si>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Subtotal mano de obra:</t>
  </si>
  <si>
    <t xml:space="preserve">Costes directos complementarios</t>
  </si>
  <si>
    <t xml:space="preserve">%</t>
  </si>
  <si>
    <t xml:space="preserve">Costes directos complementarios</t>
  </si>
  <si>
    <t xml:space="preserve">Coste de mantenimiento decenal: 49,96€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</si>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</sst>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6.12"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2.1</v>
      </c>
      <c r="H10" s="11"/>
      <c r="I10" s="12">
        <v>3.26</v>
      </c>
      <c r="J10" s="12">
        <f ca="1">ROUND(INDIRECT(ADDRESS(ROW()+(0), COLUMN()+(-3), 1))*INDIRECT(ADDRESS(ROW()+(0), COLUMN()+(-1), 1)), 2)</f>
        <v>6.85</v>
      </c>
    </row>
    <row r="11" spans="1:10" ht="45.00" thickBot="1" customHeight="1">
      <c r="A11" s="1" t="s">
        <v>15</v>
      </c>
      <c r="B11" s="1"/>
      <c r="C11" s="10" t="s">
        <v>16</v>
      </c>
      <c r="D11" s="10"/>
      <c r="E11" s="1" t="s">
        <v>17</v>
      </c>
      <c r="F11" s="1"/>
      <c r="G11" s="11">
        <v>1.05</v>
      </c>
      <c r="H11" s="11"/>
      <c r="I11" s="12">
        <v>61.86</v>
      </c>
      <c r="J11" s="12">
        <f ca="1">ROUND(INDIRECT(ADDRESS(ROW()+(0), COLUMN()+(-3), 1))*INDIRECT(ADDRESS(ROW()+(0), COLUMN()+(-1), 1)), 2)</f>
        <v>64.95</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3">
        <v>4</v>
      </c>
      <c r="H13" s="13"/>
      <c r="I13" s="14">
        <v>1.2</v>
      </c>
      <c r="J13" s="14">
        <f ca="1">ROUND(INDIRECT(ADDRESS(ROW()+(0), COLUMN()+(-3), 1))*INDIRECT(ADDRESS(ROW()+(0), COLUMN()+(-1), 1)), 2)</f>
        <v>4.8</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83.04</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0.573</v>
      </c>
      <c r="H16" s="11"/>
      <c r="I16" s="12">
        <v>23.1</v>
      </c>
      <c r="J16" s="12">
        <f ca="1">ROUND(INDIRECT(ADDRESS(ROW()+(0), COLUMN()+(-3), 1))*INDIRECT(ADDRESS(ROW()+(0), COLUMN()+(-1), 1)), 2)</f>
        <v>13.24</v>
      </c>
    </row>
    <row r="17" spans="1:10" ht="13.50" thickBot="1" customHeight="1">
      <c r="A17" s="1" t="s">
        <v>29</v>
      </c>
      <c r="B17" s="1"/>
      <c r="C17" s="10" t="s">
        <v>30</v>
      </c>
      <c r="D17" s="10"/>
      <c r="E17" s="1" t="s">
        <v>31</v>
      </c>
      <c r="F17" s="1"/>
      <c r="G17" s="13">
        <v>0.573</v>
      </c>
      <c r="H17" s="13"/>
      <c r="I17" s="14">
        <v>21.94</v>
      </c>
      <c r="J17" s="14">
        <f ca="1">ROUND(INDIRECT(ADDRESS(ROW()+(0), COLUMN()+(-3), 1))*INDIRECT(ADDRESS(ROW()+(0), COLUMN()+(-1), 1)), 2)</f>
        <v>12.57</v>
      </c>
    </row>
    <row r="18" spans="1:10" ht="13.50" thickBot="1" customHeight="1">
      <c r="A18" s="15"/>
      <c r="B18" s="15"/>
      <c r="C18" s="15"/>
      <c r="D18" s="15"/>
      <c r="E18" s="15"/>
      <c r="F18" s="15"/>
      <c r="G18" s="9" t="s">
        <v>32</v>
      </c>
      <c r="H18" s="9"/>
      <c r="I18" s="9"/>
      <c r="J18" s="17">
        <f ca="1">ROUND(SUM(INDIRECT(ADDRESS(ROW()+(-1), COLUMN()+(0), 1)),INDIRECT(ADDRESS(ROW()+(-2), COLUMN()+(0), 1))), 2)</f>
        <v>25.81</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108.85</v>
      </c>
      <c r="J20" s="14">
        <f ca="1">ROUND(INDIRECT(ADDRESS(ROW()+(0), COLUMN()+(-3), 1))*INDIRECT(ADDRESS(ROW()+(0), COLUMN()+(-1), 1))/100, 2)</f>
        <v>2.18</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111.03</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882014</v>
      </c>
      <c r="G25" s="29"/>
      <c r="H25" s="29">
        <v>882015</v>
      </c>
      <c r="I25" s="29"/>
      <c r="J25" s="29" t="s">
        <v>43</v>
      </c>
    </row>
    <row r="26" spans="1:10" ht="13.5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