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<sst xmlns="http://schemas.openxmlformats.org/spreadsheetml/2006/main" count="67" uniqueCount="67">
  <si>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</si>
  <si>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UXR210</t>
  </si>
  <si>
    <t xml:space="preserve">m²</t>
  </si>
  <si>
    <t xml:space="preserve">Pavimento drenante, con rejilla alveolar y césped.</t>
  </si>
  <si>
    <r>
      <rPr>
        <sz val="8.25"/>
        <color rgb="FF000000"/>
        <rFont val="Arial"/>
        <family val="2"/>
      </rPr>
      <t xml:space="preserve">Pavimento drenante, para tráfico peatonal, con una resistencia a compresión de 400 N/mm², formado por geotextil no tejido compuesto por fibras de poliéster unidas por agujeteado, (120 g/m²), capa de drenaje compactada de grava filtrante sin clasificar, de 20 cm de espesor, geotextil no tejido compuesto por fibras de poliéster unidas por agujeteado, (120 g/m²), capa de nivelación compactada de arena con granulometría de 0 a 5 mm de diámetro, limpia, de 4 cm de espesor, placa alveolar de polietileno y polipropileno, de 49,2x49,2x3,9 cm, color verde, con geotextil de polipropileno incorporado en una de sus caras y capa de relleno de tierra vegetal cribada y mezcla de semilla para césped cubriendo la placa alveolar.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</si>
  <si>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</si>
  <si>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</si>
  <si>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</si>
  <si>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</si>
  <si>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</si>
  <si>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</si>
  <si>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</si>
  <si>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mt14gso020aaa</t>
  </si>
  <si>
    <t xml:space="preserve">m²</t>
  </si>
  <si>
    <t xml:space="preserve">Geotextil no tejido compuesto por fibras de poliéster unidas por agujeteado, con una resistencia a la tracción longitudinal de 1,22 kN/m, una resistencia a la tracción transversal de 1,44 kN/m, una apertura de cono al ensayo de perforación dinámica según UNE-EN ISO 13433 inferior a 45 mm, resistencia CBR a punzonamiento 0,3 kN y una masa superficial de 120 g/m².</t>
  </si>
  <si>
    <t xml:space="preserve">mt01ard030b</t>
  </si>
  <si>
    <t xml:space="preserve">t</t>
  </si>
  <si>
    <t xml:space="preserve">Grava filtrante sin clasificar.</t>
  </si>
  <si>
    <t xml:space="preserve">mt01ara010a</t>
  </si>
  <si>
    <t xml:space="preserve">m³</t>
  </si>
  <si>
    <t xml:space="preserve">Arena con granulometría de 0 a 5 mm de diámetro, limpia.</t>
  </si>
  <si>
    <t xml:space="preserve">mt18rap020o</t>
  </si>
  <si>
    <t xml:space="preserve">m²</t>
  </si>
  <si>
    <t xml:space="preserve">Placa alveolar de polietileno y polipropileno, de 49,2x49,2x3,9 cm, color verde, con geotextil de polipropileno incorporado en una de sus caras, para estabilización de pavimentos drenantes con césped.</t>
  </si>
  <si>
    <t xml:space="preserve">mt48tie030a</t>
  </si>
  <si>
    <t xml:space="preserve">m³</t>
  </si>
  <si>
    <t xml:space="preserve">Tierra vegetal cribada, suministrada a granel.</t>
  </si>
  <si>
    <t xml:space="preserve">mt48tis010a</t>
  </si>
  <si>
    <t xml:space="preserve">kg</t>
  </si>
  <si>
    <t xml:space="preserve">Mezcla de semilla para césped.</t>
  </si>
  <si>
    <t xml:space="preserve">mt48tif020a</t>
  </si>
  <si>
    <t xml:space="preserve">kg</t>
  </si>
  <si>
    <t xml:space="preserve">Abono para presiembra de césped.</t>
  </si>
  <si>
    <t xml:space="preserve">mt48tie040</t>
  </si>
  <si>
    <t xml:space="preserve">kg</t>
  </si>
  <si>
    <t xml:space="preserve">Mantillo limpio cribado.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</si>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</sst>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8.51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2.1</v>
      </c>
      <c r="F10" s="12">
        <v>0.46</v>
      </c>
      <c r="G10" s="12">
        <f ca="1">ROUND(INDIRECT(ADDRESS(ROW()+(0), COLUMN()+(-2), 1))*INDIRECT(ADDRESS(ROW()+(0), COLUMN()+(-1), 1)), 2)</f>
        <v>0.97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18.94</v>
      </c>
      <c r="G11" s="12">
        <f ca="1">ROUND(INDIRECT(ADDRESS(ROW()+(0), COLUMN()+(-2), 1))*INDIRECT(ADDRESS(ROW()+(0), COLUMN()+(-1), 1)), 2)</f>
        <v>3.79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14.3</v>
      </c>
      <c r="G12" s="12">
        <f ca="1">ROUND(INDIRECT(ADDRESS(ROW()+(0), COLUMN()+(-2), 1))*INDIRECT(ADDRESS(ROW()+(0), COLUMN()+(-1), 1)), 2)</f>
        <v>0.57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1.05</v>
      </c>
      <c r="F13" s="12">
        <v>19.01</v>
      </c>
      <c r="G13" s="12">
        <f ca="1">ROUND(INDIRECT(ADDRESS(ROW()+(0), COLUMN()+(-2), 1))*INDIRECT(ADDRESS(ROW()+(0), COLUMN()+(-1), 1)), 2)</f>
        <v>19.96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</v>
      </c>
      <c r="F14" s="12">
        <v>23.7</v>
      </c>
      <c r="G14" s="12">
        <f ca="1">ROUND(INDIRECT(ADDRESS(ROW()+(0), COLUMN()+(-2), 1))*INDIRECT(ADDRESS(ROW()+(0), COLUMN()+(-1), 1)), 2)</f>
        <v>2.37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</v>
      </c>
      <c r="F15" s="12">
        <v>6.27</v>
      </c>
      <c r="G15" s="12">
        <f ca="1">ROUND(INDIRECT(ADDRESS(ROW()+(0), COLUMN()+(-2), 1))*INDIRECT(ADDRESS(ROW()+(0), COLUMN()+(-1), 1)), 2)</f>
        <v>2.51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0.035</v>
      </c>
      <c r="F16" s="12">
        <v>1.44</v>
      </c>
      <c r="G16" s="12">
        <f ca="1">ROUND(INDIRECT(ADDRESS(ROW()+(0), COLUMN()+(-2), 1))*INDIRECT(ADDRESS(ROW()+(0), COLUMN()+(-1), 1)), 2)</f>
        <v>0.05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5</v>
      </c>
      <c r="F17" s="12">
        <v>0.03</v>
      </c>
      <c r="G17" s="12">
        <f ca="1">ROUND(INDIRECT(ADDRESS(ROW()+(0), COLUMN()+(-2), 1))*INDIRECT(ADDRESS(ROW()+(0), COLUMN()+(-1), 1)), 2)</f>
        <v>0.15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0.5</v>
      </c>
      <c r="F18" s="14">
        <v>1.5</v>
      </c>
      <c r="G18" s="14">
        <f ca="1">ROUND(INDIRECT(ADDRESS(ROW()+(0), COLUMN()+(-2), 1))*INDIRECT(ADDRESS(ROW()+(0), COLUMN()+(-1), 1)), 2)</f>
        <v>0.75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31.12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0.027</v>
      </c>
      <c r="F21" s="12">
        <v>36.8</v>
      </c>
      <c r="G21" s="12">
        <f ca="1">ROUND(INDIRECT(ADDRESS(ROW()+(0), COLUMN()+(-2), 1))*INDIRECT(ADDRESS(ROW()+(0), COLUMN()+(-1), 1)), 2)</f>
        <v>0.99</v>
      </c>
    </row>
    <row r="22" spans="1:7" ht="24.00" thickBot="1" customHeight="1">
      <c r="A22" s="1" t="s">
        <v>44</v>
      </c>
      <c r="B22" s="1"/>
      <c r="C22" s="10" t="s">
        <v>45</v>
      </c>
      <c r="D22" s="1" t="s">
        <v>46</v>
      </c>
      <c r="E22" s="13">
        <v>0.03</v>
      </c>
      <c r="F22" s="14">
        <v>7.16</v>
      </c>
      <c r="G22" s="14">
        <f ca="1">ROUND(INDIRECT(ADDRESS(ROW()+(0), COLUMN()+(-2), 1))*INDIRECT(ADDRESS(ROW()+(0), COLUMN()+(-1), 1)), 2)</f>
        <v>0.21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1.2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0.229</v>
      </c>
      <c r="F25" s="12">
        <v>23.1</v>
      </c>
      <c r="G25" s="12">
        <f ca="1">ROUND(INDIRECT(ADDRESS(ROW()+(0), COLUMN()+(-2), 1))*INDIRECT(ADDRESS(ROW()+(0), COLUMN()+(-1), 1)), 2)</f>
        <v>5.29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0.458</v>
      </c>
      <c r="F26" s="12">
        <v>21.94</v>
      </c>
      <c r="G26" s="12">
        <f ca="1">ROUND(INDIRECT(ADDRESS(ROW()+(0), COLUMN()+(-2), 1))*INDIRECT(ADDRESS(ROW()+(0), COLUMN()+(-1), 1)), 2)</f>
        <v>10.05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0.229</v>
      </c>
      <c r="F27" s="12">
        <v>23.1</v>
      </c>
      <c r="G27" s="12">
        <f ca="1">ROUND(INDIRECT(ADDRESS(ROW()+(0), COLUMN()+(-2), 1))*INDIRECT(ADDRESS(ROW()+(0), COLUMN()+(-1), 1)), 2)</f>
        <v>5.29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3">
        <v>0.458</v>
      </c>
      <c r="F28" s="14">
        <v>21.94</v>
      </c>
      <c r="G28" s="14">
        <f ca="1">ROUND(INDIRECT(ADDRESS(ROW()+(0), COLUMN()+(-2), 1))*INDIRECT(ADDRESS(ROW()+(0), COLUMN()+(-1), 1)), 2)</f>
        <v>10.05</v>
      </c>
    </row>
    <row r="29" spans="1:7" ht="13.50" thickBot="1" customHeight="1">
      <c r="A29" s="15"/>
      <c r="B29" s="15"/>
      <c r="C29" s="15"/>
      <c r="D29" s="15"/>
      <c r="E29" s="9" t="s">
        <v>61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1))), 2)</f>
        <v>30.68</v>
      </c>
    </row>
    <row r="30" spans="1:7" ht="13.50" thickBot="1" customHeight="1">
      <c r="A30" s="15">
        <v>4</v>
      </c>
      <c r="B30" s="15"/>
      <c r="C30" s="15"/>
      <c r="D30" s="18" t="s">
        <v>62</v>
      </c>
      <c r="E30" s="18"/>
      <c r="F30" s="15"/>
      <c r="G30" s="15"/>
    </row>
    <row r="31" spans="1:7" ht="13.50" thickBot="1" customHeight="1">
      <c r="A31" s="19"/>
      <c r="B31" s="19"/>
      <c r="C31" s="20" t="s">
        <v>63</v>
      </c>
      <c r="D31" s="19" t="s">
        <v>64</v>
      </c>
      <c r="E31" s="13">
        <v>2</v>
      </c>
      <c r="F31" s="14">
        <f ca="1">ROUND(SUM(INDIRECT(ADDRESS(ROW()+(-2), COLUMN()+(1), 1)),INDIRECT(ADDRESS(ROW()+(-8), COLUMN()+(1), 1)),INDIRECT(ADDRESS(ROW()+(-12), COLUMN()+(1), 1))), 2)</f>
        <v>63</v>
      </c>
      <c r="G31" s="14">
        <f ca="1">ROUND(INDIRECT(ADDRESS(ROW()+(0), COLUMN()+(-2), 1))*INDIRECT(ADDRESS(ROW()+(0), COLUMN()+(-1), 1))/100, 2)</f>
        <v>1.26</v>
      </c>
    </row>
    <row r="32" spans="1:7" ht="13.50" thickBot="1" customHeight="1">
      <c r="A32" s="21" t="s">
        <v>65</v>
      </c>
      <c r="B32" s="21"/>
      <c r="C32" s="22"/>
      <c r="D32" s="23"/>
      <c r="E32" s="24" t="s">
        <v>66</v>
      </c>
      <c r="F32" s="25"/>
      <c r="G32" s="26">
        <f ca="1">ROUND(SUM(INDIRECT(ADDRESS(ROW()+(-1), COLUMN()+(0), 1)),INDIRECT(ADDRESS(ROW()+(-3), COLUMN()+(0), 1)),INDIRECT(ADDRESS(ROW()+(-9), COLUMN()+(0), 1)),INDIRECT(ADDRESS(ROW()+(-13), COLUMN()+(0), 1))), 2)</f>
        <v>64.26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