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<sst xmlns="http://schemas.openxmlformats.org/spreadsheetml/2006/main" count="32" uniqueCount="32">
  <si>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</si>
  <si>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XMP010</t>
  </si>
  <si>
    <t xml:space="preserve">Ud</t>
  </si>
  <si>
    <t xml:space="preserve">Ensayo destructivo de perfiles laminados.</t>
  </si>
  <si>
    <r>
      <rPr>
        <sz val="8.25"/>
        <color rgb="FF000000"/>
        <rFont val="Arial"/>
        <family val="2"/>
      </rPr>
      <t xml:space="preserve">Ensayo destructivo sobre una muestra de perfil laminado, con determinación de: geometría de la sección y desviación de la masa; análisis químico de una muestra de acero, comprendiendo carbono, silicio, fósforo, azufre y manganeso.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</si>
  <si>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</si>
  <si>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</si>
  <si>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</si>
  <si>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</si>
  <si>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</si>
  <si>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</si>
  <si>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</si>
  <si>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</si>
  <si>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</si>
  <si>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</si>
  <si>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mt49pma020</t>
  </si>
  <si>
    <t xml:space="preserve">Ud</t>
  </si>
  <si>
    <t xml:space="preserve">Toma en obra de muestras de perfil laminado en estructura metálica, cuyo peso no exceda de 50 kg.</t>
  </si>
  <si>
    <t xml:space="preserve">mt49pma120</t>
  </si>
  <si>
    <t xml:space="preserve">Ud</t>
  </si>
  <si>
    <t xml:space="preserve">Ensayo de comprobación de la geometría de la sección y desviación de la masa de una muestra de perfil laminado en estructura metálica.</t>
  </si>
  <si>
    <t xml:space="preserve">mt49pma140</t>
  </si>
  <si>
    <t xml:space="preserve">Ud</t>
  </si>
  <si>
    <t xml:space="preserve">Análisis químico de una muestra de acero, comprendiendo carbono (UNE 7014, UNE 7331 y UNE 7349), silicio (UNE 7028), fósforo (UNE 7029), azufre (UNE 7019) y manganeso (UNE 7027).</t>
  </si>
  <si>
    <t xml:space="preserve">mt49pma030</t>
  </si>
  <si>
    <t xml:space="preserve">Ud</t>
  </si>
  <si>
    <t xml:space="preserve">Informe de resultados de los ensayos realizados sobre una muestra de perfil laminado en estructura metálica.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</si>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</sst>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2.89" customWidth="1"/>
    <col min="4" max="4" width="4.76" customWidth="1"/>
    <col min="5" max="5" width="75.82" customWidth="1"/>
    <col min="6" max="6" width="13.26" customWidth="1"/>
    <col min="7" max="7" width="10.0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0.74</v>
      </c>
      <c r="H10" s="12">
        <f ca="1">ROUND(INDIRECT(ADDRESS(ROW()+(0), COLUMN()+(-2), 1))*INDIRECT(ADDRESS(ROW()+(0), COLUMN()+(-1), 1)), 2)</f>
        <v>0.74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32.02</v>
      </c>
      <c r="H11" s="12">
        <f ca="1">ROUND(INDIRECT(ADDRESS(ROW()+(0), COLUMN()+(-2), 1))*INDIRECT(ADDRESS(ROW()+(0), COLUMN()+(-1), 1)), 2)</f>
        <v>32.02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75.57</v>
      </c>
      <c r="H12" s="12">
        <f ca="1">ROUND(INDIRECT(ADDRESS(ROW()+(0), COLUMN()+(-2), 1))*INDIRECT(ADDRESS(ROW()+(0), COLUMN()+(-1), 1)), 2)</f>
        <v>75.57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318.69</v>
      </c>
      <c r="H13" s="12">
        <f ca="1">ROUND(INDIRECT(ADDRESS(ROW()+(0), COLUMN()+(-2), 1))*INDIRECT(ADDRESS(ROW()+(0), COLUMN()+(-1), 1)), 2)</f>
        <v>318.69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96.06</v>
      </c>
      <c r="H14" s="14">
        <f ca="1">ROUND(INDIRECT(ADDRESS(ROW()+(0), COLUMN()+(-2), 1))*INDIRECT(ADDRESS(ROW()+(0), COLUMN()+(-1), 1)), 2)</f>
        <v>96.06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523.08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9"/>
      <c r="B17" s="19"/>
      <c r="C17" s="20" t="s">
        <v>29</v>
      </c>
      <c r="D17" s="20"/>
      <c r="E17" s="19" t="s">
        <v>30</v>
      </c>
      <c r="F17" s="13">
        <v>2</v>
      </c>
      <c r="G17" s="14">
        <f ca="1">ROUND(SUM(INDIRECT(ADDRESS(ROW()+(-2), COLUMN()+(1), 1))), 2)</f>
        <v>523.08</v>
      </c>
      <c r="H17" s="14">
        <f ca="1">ROUND(INDIRECT(ADDRESS(ROW()+(0), COLUMN()+(-2), 1))*INDIRECT(ADDRESS(ROW()+(0), COLUMN()+(-1), 1))/100, 2)</f>
        <v>10.46</v>
      </c>
    </row>
    <row r="18" spans="1:8" ht="13.50" thickBot="1" customHeight="1">
      <c r="A18" s="8"/>
      <c r="B18" s="8"/>
      <c r="C18" s="8"/>
      <c r="D18" s="8"/>
      <c r="E18" s="8"/>
      <c r="F18" s="21" t="s">
        <v>31</v>
      </c>
      <c r="G18" s="21"/>
      <c r="H18" s="22">
        <f ca="1">ROUND(SUM(INDIRECT(ADDRESS(ROW()+(-1), COLUMN()+(0), 1)),INDIRECT(ADDRESS(ROW()+(-3), COLUMN()+(0), 1))), 2)</f>
        <v>533.54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