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<sst xmlns="http://schemas.openxmlformats.org/spreadsheetml/2006/main" count="29" uniqueCount="29">
  <si>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</si>
  <si>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XMP030</t>
  </si>
  <si>
    <t xml:space="preserve">Ud</t>
  </si>
  <si>
    <t xml:space="preserve">Ensayo del recubrimiento de perfiles laminados.</t>
  </si>
  <si>
    <r>
      <rPr>
        <sz val="8.25"/>
        <color rgb="FF000000"/>
        <rFont val="Arial"/>
        <family val="2"/>
      </rPr>
      <t xml:space="preserve">Ensayos a realizar en laboratorio acreditado en el área técnica correspondiente, sobre una muestra de perfil laminado para uso en estructura metálica, tomada en obra, para la determinación del espesor del recubrimiento, según UNE-EN ISO 2808.</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</si>
  <si>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</si>
  <si>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</si>
  <si>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</si>
  <si>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</si>
  <si>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</si>
  <si>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</si>
  <si>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</si>
  <si>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mt49des010</t>
  </si>
  <si>
    <t xml:space="preserve">Ud</t>
  </si>
  <si>
    <t xml:space="preserve">Repercusión de desplazamiento a obra para la toma de muestras.</t>
  </si>
  <si>
    <t xml:space="preserve">mt49pma020</t>
  </si>
  <si>
    <t xml:space="preserve">Ud</t>
  </si>
  <si>
    <t xml:space="preserve">Toma en obra de muestras de perfil laminado en estructura metálica, cuyo peso no exceda de 50 kg.</t>
  </si>
  <si>
    <t xml:space="preserve">mt49rpl010</t>
  </si>
  <si>
    <t xml:space="preserve">Ud</t>
  </si>
  <si>
    <t xml:space="preserve">Ensayo para determinar el espesor del recubrimiento de una muestra de perfil laminado en estructura metálica, según UNE-EN ISO 2808.</t>
  </si>
  <si>
    <t xml:space="preserve">mt49rpl020</t>
  </si>
  <si>
    <t xml:space="preserve">Ud</t>
  </si>
  <si>
    <t xml:space="preserve">Informe de resultados de los ensayos realizados sobre el recubrimiento de una muestra de perfil laminado en estructura metálica.</t>
  </si>
  <si>
    <t xml:space="preserve">Subtotal materiales:</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</si>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</sst>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2.89" customWidth="1"/>
    <col min="4" max="4" width="4.76" customWidth="1"/>
    <col min="5" max="5" width="77.86" customWidth="1"/>
    <col min="6" max="6" width="13.26" customWidth="1"/>
    <col min="7" max="7" width="9.0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0.74</v>
      </c>
      <c r="H10" s="12">
        <f ca="1">ROUND(INDIRECT(ADDRESS(ROW()+(0), COLUMN()+(-2), 1))*INDIRECT(ADDRESS(ROW()+(0), COLUMN()+(-1), 1)), 2)</f>
        <v>0.74</v>
      </c>
    </row>
    <row r="11" spans="1:8" ht="24.00" thickBot="1" customHeight="1">
      <c r="A11" s="1" t="s">
        <v>15</v>
      </c>
      <c r="B11" s="1"/>
      <c r="C11" s="10" t="s">
        <v>16</v>
      </c>
      <c r="D11" s="10"/>
      <c r="E11" s="1" t="s">
        <v>17</v>
      </c>
      <c r="F11" s="11">
        <v>1</v>
      </c>
      <c r="G11" s="12">
        <v>32.02</v>
      </c>
      <c r="H11" s="12">
        <f ca="1">ROUND(INDIRECT(ADDRESS(ROW()+(0), COLUMN()+(-2), 1))*INDIRECT(ADDRESS(ROW()+(0), COLUMN()+(-1), 1)), 2)</f>
        <v>32.02</v>
      </c>
    </row>
    <row r="12" spans="1:8" ht="24.00" thickBot="1" customHeight="1">
      <c r="A12" s="1" t="s">
        <v>18</v>
      </c>
      <c r="B12" s="1"/>
      <c r="C12" s="10" t="s">
        <v>19</v>
      </c>
      <c r="D12" s="10"/>
      <c r="E12" s="1" t="s">
        <v>20</v>
      </c>
      <c r="F12" s="11">
        <v>1</v>
      </c>
      <c r="G12" s="12">
        <v>51.34</v>
      </c>
      <c r="H12" s="12">
        <f ca="1">ROUND(INDIRECT(ADDRESS(ROW()+(0), COLUMN()+(-2), 1))*INDIRECT(ADDRESS(ROW()+(0), COLUMN()+(-1), 1)), 2)</f>
        <v>51.34</v>
      </c>
    </row>
    <row r="13" spans="1:8" ht="24.00" thickBot="1" customHeight="1">
      <c r="A13" s="1" t="s">
        <v>21</v>
      </c>
      <c r="B13" s="1"/>
      <c r="C13" s="10" t="s">
        <v>22</v>
      </c>
      <c r="D13" s="10"/>
      <c r="E13" s="1" t="s">
        <v>23</v>
      </c>
      <c r="F13" s="13">
        <v>1</v>
      </c>
      <c r="G13" s="14">
        <v>96.06</v>
      </c>
      <c r="H13" s="14">
        <f ca="1">ROUND(INDIRECT(ADDRESS(ROW()+(0), COLUMN()+(-2), 1))*INDIRECT(ADDRESS(ROW()+(0), COLUMN()+(-1), 1)), 2)</f>
        <v>96.06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180.16</v>
      </c>
    </row>
    <row r="15" spans="1:8" ht="13.50" thickBot="1" customHeight="1">
      <c r="A15" s="15">
        <v>2</v>
      </c>
      <c r="B15" s="15"/>
      <c r="C15" s="15"/>
      <c r="D15" s="15"/>
      <c r="E15" s="18" t="s">
        <v>25</v>
      </c>
      <c r="F15" s="18"/>
      <c r="G15" s="15"/>
      <c r="H15" s="15"/>
    </row>
    <row r="16" spans="1:8" ht="13.50" thickBot="1" customHeight="1">
      <c r="A16" s="19"/>
      <c r="B16" s="19"/>
      <c r="C16" s="20" t="s">
        <v>26</v>
      </c>
      <c r="D16" s="20"/>
      <c r="E16" s="19" t="s">
        <v>27</v>
      </c>
      <c r="F16" s="13">
        <v>2</v>
      </c>
      <c r="G16" s="14">
        <f ca="1">ROUND(SUM(INDIRECT(ADDRESS(ROW()+(-2), COLUMN()+(1), 1))), 2)</f>
        <v>180.16</v>
      </c>
      <c r="H16" s="14">
        <f ca="1">ROUND(INDIRECT(ADDRESS(ROW()+(0), COLUMN()+(-2), 1))*INDIRECT(ADDRESS(ROW()+(0), COLUMN()+(-1), 1))/100, 2)</f>
        <v>3.6</v>
      </c>
    </row>
    <row r="17" spans="1:8" ht="13.50" thickBot="1" customHeight="1">
      <c r="A17" s="8"/>
      <c r="B17" s="8"/>
      <c r="C17" s="8"/>
      <c r="D17" s="8"/>
      <c r="E17" s="8"/>
      <c r="F17" s="21" t="s">
        <v>28</v>
      </c>
      <c r="G17" s="21"/>
      <c r="H17" s="22">
        <f ca="1">ROUND(SUM(INDIRECT(ADDRESS(ROW()+(-1), COLUMN()+(0), 1)),INDIRECT(ADDRESS(ROW()+(-3), COLUMN()+(0), 1))), 2)</f>
        <v>183.76</v>
      </c>
    </row>
  </sheetData>
  <mergeCells count="2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s>
  <pageMargins left="0.147638" right="0.147638" top="0.206693" bottom="0.206693" header="0.0" footer="0.0"/>
  <pageSetup paperSize="9" orientation="portrait"/>
  <rowBreaks count="0" manualBreakCount="0">
    </rowBreaks>
</worksheet>
</file>