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<sst xmlns="http://schemas.openxmlformats.org/spreadsheetml/2006/main" count="32" uniqueCount="32">
  <si>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</si>
  <si>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XNR010</t>
  </si>
  <si>
    <t xml:space="preserve">Ud</t>
  </si>
  <si>
    <t xml:space="preserve">Ensayo para determinar el aislamiento acústico.</t>
  </si>
  <si>
    <r>
      <rPr>
        <sz val="8.25"/>
        <color rgb="FF000000"/>
        <rFont val="Arial"/>
        <family val="2"/>
      </rPr>
      <t xml:space="preserve">Ensayos para la medición del aislamiento acústico a ruido aéreo y de impacto. Ruido aéreo: en separación entre área protegida y de actividad según UNE-EN ISO 140-4, en separación entre área protegida y cualquier otra según UNE-EN ISO 140-4, en separación entre área habitable y cualquier otra según UNE-EN ISO 140-4, en elemento horizontal según UNE-EN ISO 140-4, en fachada según UNE-EN ISO 140-5. Ruido de impacto: en elemento horizontal según UNE-EN ISO 140-7.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</si>
  <si>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</si>
  <si>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</si>
  <si>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</si>
  <si>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</si>
  <si>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</si>
  <si>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</si>
  <si>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</si>
  <si>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mt49des030</t>
  </si>
  <si>
    <t xml:space="preserve">Ud</t>
  </si>
  <si>
    <t xml:space="preserve">Desplazamiento de personal y equipo a obra para la realización de ensayos de aislamiento acústico.</t>
  </si>
  <si>
    <t xml:space="preserve">mt49ais010a</t>
  </si>
  <si>
    <t xml:space="preserve">Ud</t>
  </si>
  <si>
    <t xml:space="preserve">Ensayo para la medición de aislamiento acústico a ruido aéreo entre locales, según UNE-EN ISO 140-4.</t>
  </si>
  <si>
    <t xml:space="preserve">mt49ais010b</t>
  </si>
  <si>
    <t xml:space="preserve">Ud</t>
  </si>
  <si>
    <t xml:space="preserve">Ensayo para la medición de aislamiento acústico a ruido aéreo en fachada, según UNE-EN ISO 140-5.</t>
  </si>
  <si>
    <t xml:space="preserve">mt49ais010c</t>
  </si>
  <si>
    <t xml:space="preserve">Ud</t>
  </si>
  <si>
    <t xml:space="preserve">Ensayo para la medición de aislamiento acústico a ruido de impacto en elemento horizontal, según UNE-EN ISO 140-7.</t>
  </si>
  <si>
    <t xml:space="preserve">mt49ais020</t>
  </si>
  <si>
    <t xml:space="preserve">Ud</t>
  </si>
  <si>
    <t xml:space="preserve">Informe de resultados de los ensayos de aislamiento acústico.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</si>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</sst>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5.82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150</v>
      </c>
      <c r="H10" s="12">
        <f ca="1">ROUND(INDIRECT(ADDRESS(ROW()+(0), COLUMN()+(-2), 1))*INDIRECT(ADDRESS(ROW()+(0), COLUMN()+(-1), 1)), 2)</f>
        <v>150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</v>
      </c>
      <c r="G11" s="12">
        <v>120.2</v>
      </c>
      <c r="H11" s="12">
        <f ca="1">ROUND(INDIRECT(ADDRESS(ROW()+(0), COLUMN()+(-2), 1))*INDIRECT(ADDRESS(ROW()+(0), COLUMN()+(-1), 1)), 2)</f>
        <v>480.8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120.2</v>
      </c>
      <c r="H12" s="12">
        <f ca="1">ROUND(INDIRECT(ADDRESS(ROW()+(0), COLUMN()+(-2), 1))*INDIRECT(ADDRESS(ROW()+(0), COLUMN()+(-1), 1)), 2)</f>
        <v>120.2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120.2</v>
      </c>
      <c r="H13" s="12">
        <f ca="1">ROUND(INDIRECT(ADDRESS(ROW()+(0), COLUMN()+(-2), 1))*INDIRECT(ADDRESS(ROW()+(0), COLUMN()+(-1), 1)), 2)</f>
        <v>120.2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180</v>
      </c>
      <c r="H14" s="14">
        <f ca="1">ROUND(INDIRECT(ADDRESS(ROW()+(0), COLUMN()+(-2), 1))*INDIRECT(ADDRESS(ROW()+(0), COLUMN()+(-1), 1)), 2)</f>
        <v>180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1051.2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9"/>
      <c r="B17" s="19"/>
      <c r="C17" s="20" t="s">
        <v>29</v>
      </c>
      <c r="D17" s="20"/>
      <c r="E17" s="19" t="s">
        <v>30</v>
      </c>
      <c r="F17" s="13">
        <v>2</v>
      </c>
      <c r="G17" s="14">
        <f ca="1">ROUND(SUM(INDIRECT(ADDRESS(ROW()+(-2), COLUMN()+(1), 1))), 2)</f>
        <v>1051.2</v>
      </c>
      <c r="H17" s="14">
        <f ca="1">ROUND(INDIRECT(ADDRESS(ROW()+(0), COLUMN()+(-2), 1))*INDIRECT(ADDRESS(ROW()+(0), COLUMN()+(-1), 1))/100, 2)</f>
        <v>21.02</v>
      </c>
    </row>
    <row r="18" spans="1:8" ht="13.50" thickBot="1" customHeight="1">
      <c r="A18" s="8"/>
      <c r="B18" s="8"/>
      <c r="C18" s="8"/>
      <c r="D18" s="8"/>
      <c r="E18" s="8"/>
      <c r="F18" s="21" t="s">
        <v>31</v>
      </c>
      <c r="G18" s="21"/>
      <c r="H18" s="22">
        <f ca="1">ROUND(SUM(INDIRECT(ADDRESS(ROW()+(-1), COLUMN()+(0), 1)),INDIRECT(ADDRESS(ROW()+(-3), COLUMN()+(0), 1))), 2)</f>
        <v>1072.22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