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<sst xmlns="http://schemas.openxmlformats.org/spreadsheetml/2006/main" count="41" uniqueCount="41">
  <si>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</si>
  <si>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XPT010</t>
  </si>
  <si>
    <t xml:space="preserve">Ud</t>
  </si>
  <si>
    <t xml:space="preserve">Ensayo de tejas de hormigón.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</si>
  <si>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teja de hormigón, tomada en obra, para la determinación de las siguientes características: resistencia a flexión según UNE-EN 491, según UNE-EN 491, permeabilidad al agua según UNE-EN 491, resistencia a la helada según UNE-EN 491, adherencia de gránulo según UNE-EN 491, absorción de agua según UNE-EN 491.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</si>
  <si>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</si>
  <si>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</si>
  <si>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</si>
  <si>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</si>
  <si>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</si>
  <si>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</si>
  <si>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</si>
  <si>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</si>
  <si>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</si>
  <si>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</si>
  <si>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</si>
  <si>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</si>
  <si>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hormigón, cuyo peso no exceda de 50 kg.</t>
  </si>
  <si>
    <t xml:space="preserve">mt49tho030</t>
  </si>
  <si>
    <t xml:space="preserve">Ud</t>
  </si>
  <si>
    <t xml:space="preserve">Ensayo para determinar la resistencia a flexión de una muestra de tejas de hormigón, según UNE-EN 491.</t>
  </si>
  <si>
    <t xml:space="preserve">mt49tho050</t>
  </si>
  <si>
    <t xml:space="preserve">Ud</t>
  </si>
  <si>
    <t xml:space="preserve">Ensayo para determinar la permeabilidad al agua de una muestra de tejas de hormigón, según UNE-EN 491.</t>
  </si>
  <si>
    <t xml:space="preserve">mt49tho060</t>
  </si>
  <si>
    <t xml:space="preserve">Ud</t>
  </si>
  <si>
    <t xml:space="preserve">Ensayo para determinar la resistencia a la helada de una muestra de tejas de hormigón, según UNE-EN 491.</t>
  </si>
  <si>
    <t xml:space="preserve">mt49tho070</t>
  </si>
  <si>
    <t xml:space="preserve">Ud</t>
  </si>
  <si>
    <t xml:space="preserve">Ensayo para determinar la adherencia de gránulo de una muestra de tejas de hormigón, según UNE-EN 491.</t>
  </si>
  <si>
    <t xml:space="preserve">mt49tho080</t>
  </si>
  <si>
    <t xml:space="preserve">Ud</t>
  </si>
  <si>
    <t xml:space="preserve">Ensayo para determinar la absorción de agua de una muestra de tejas de hormigón, según UNE-EN 491.</t>
  </si>
  <si>
    <t xml:space="preserve">mt49tho020</t>
  </si>
  <si>
    <t xml:space="preserve">Ud</t>
  </si>
  <si>
    <t xml:space="preserve">Informe de resultados de los ensayos realizados sobre una muestra de tejas de hormigón.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</si>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</sst>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0.74</v>
      </c>
      <c r="H10" s="12">
        <f ca="1">ROUND(INDIRECT(ADDRESS(ROW()+(0), COLUMN()+(-2), 1))*INDIRECT(ADDRESS(ROW()+(0), COLUMN()+(-1), 1)), 2)</f>
        <v>0.74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29.68</v>
      </c>
      <c r="H11" s="12">
        <f ca="1">ROUND(INDIRECT(ADDRESS(ROW()+(0), COLUMN()+(-2), 1))*INDIRECT(ADDRESS(ROW()+(0), COLUMN()+(-1), 1)), 2)</f>
        <v>29.68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189.34</v>
      </c>
      <c r="H12" s="12">
        <f ca="1">ROUND(INDIRECT(ADDRESS(ROW()+(0), COLUMN()+(-2), 1))*INDIRECT(ADDRESS(ROW()+(0), COLUMN()+(-1), 1)), 2)</f>
        <v>189.34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137.28</v>
      </c>
      <c r="H13" s="12">
        <f ca="1">ROUND(INDIRECT(ADDRESS(ROW()+(0), COLUMN()+(-2), 1))*INDIRECT(ADDRESS(ROW()+(0), COLUMN()+(-1), 1)), 2)</f>
        <v>137.28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135.85</v>
      </c>
      <c r="H14" s="12">
        <f ca="1">ROUND(INDIRECT(ADDRESS(ROW()+(0), COLUMN()+(-2), 1))*INDIRECT(ADDRESS(ROW()+(0), COLUMN()+(-1), 1)), 2)</f>
        <v>135.85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50.03</v>
      </c>
      <c r="H15" s="12">
        <f ca="1">ROUND(INDIRECT(ADDRESS(ROW()+(0), COLUMN()+(-2), 1))*INDIRECT(ADDRESS(ROW()+(0), COLUMN()+(-1), 1)), 2)</f>
        <v>50.03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60.86</v>
      </c>
      <c r="H16" s="12">
        <f ca="1">ROUND(INDIRECT(ADDRESS(ROW()+(0), COLUMN()+(-2), 1))*INDIRECT(ADDRESS(ROW()+(0), COLUMN()+(-1), 1)), 2)</f>
        <v>60.86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89.07</v>
      </c>
      <c r="H17" s="14">
        <f ca="1">ROUND(INDIRECT(ADDRESS(ROW()+(0), COLUMN()+(-2), 1))*INDIRECT(ADDRESS(ROW()+(0), COLUMN()+(-1), 1)), 2)</f>
        <v>89.07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692.85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9"/>
      <c r="B20" s="19"/>
      <c r="C20" s="20" t="s">
        <v>38</v>
      </c>
      <c r="D20" s="20"/>
      <c r="E20" s="19" t="s">
        <v>39</v>
      </c>
      <c r="F20" s="13">
        <v>2</v>
      </c>
      <c r="G20" s="14">
        <f ca="1">ROUND(SUM(INDIRECT(ADDRESS(ROW()+(-2), COLUMN()+(1), 1))), 2)</f>
        <v>692.85</v>
      </c>
      <c r="H20" s="14">
        <f ca="1">ROUND(INDIRECT(ADDRESS(ROW()+(0), COLUMN()+(-2), 1))*INDIRECT(ADDRESS(ROW()+(0), COLUMN()+(-1), 1))/100, 2)</f>
        <v>13.86</v>
      </c>
    </row>
    <row r="21" spans="1:8" ht="13.50" thickBot="1" customHeight="1">
      <c r="A21" s="8"/>
      <c r="B21" s="8"/>
      <c r="C21" s="8"/>
      <c r="D21" s="8"/>
      <c r="E21" s="8"/>
      <c r="F21" s="21" t="s">
        <v>40</v>
      </c>
      <c r="G21" s="21"/>
      <c r="H21" s="22">
        <f ca="1">ROUND(SUM(INDIRECT(ADDRESS(ROW()+(-1), COLUMN()+(0), 1)),INDIRECT(ADDRESS(ROW()+(-3), COLUMN()+(0), 1))), 2)</f>
        <v>706.71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