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<sst xmlns="http://schemas.openxmlformats.org/spreadsheetml/2006/main" count="55" uniqueCount="55">
  <si>
    <t xml:space="preserve"/>
  </si>
  <si>
    <t xml:space="preserve">YCG010</t>
  </si>
  <si>
    <t xml:space="preserve">m²</t>
  </si>
  <si>
    <t xml:space="preserve">Sistema S de red de seguridad colocada horizontalmente.</t>
  </si>
  <si>
    <r>
      <rPr>
        <sz val="8.25"/>
        <color rgb="FF000000"/>
        <rFont val="Arial"/>
        <family val="2"/>
      </rPr>
      <t xml:space="preserve">Sistema S de red de seguridad fija, colocada horizontalmente, formado por: red de seguridad UNE-EN 1263-1 S A2 M100 Q M, de poliamida de alta tenacidad, anudada, de color blanco, para cubrir huecos horizontales de superficie comprendida entre 250 y 500 m². Incluso cuerda de unión de polipropileno, para unir las redes y pletinas y ganchos de acero galvanizado, para atar la cuerda perimetral de las redes a un soporte adecuado.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</si>
  <si>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</si>
  <si>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</si>
  <si>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</si>
  <si>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</si>
  <si>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</si>
  <si>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</si>
  <si>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</si>
  <si>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mt50sph010ba</t>
  </si>
  <si>
    <t xml:space="preserve">m²</t>
  </si>
  <si>
    <t xml:space="preserve">Red de seguridad UNE-EN 1263-1 S A2 M100 Q M, de poliamida de alta tenacidad, anudada, de color blanco. Cuerda de red de calibre 4,5 mm. Energía de la red A2 (entre 2,2 y 4,4 kJ). Configuración de la red cuadrada, con cuerda perimetral de polipropileno de 16 mm de diámetro.</t>
  </si>
  <si>
    <t xml:space="preserve">mt50spr170b</t>
  </si>
  <si>
    <t xml:space="preserve">m</t>
  </si>
  <si>
    <t xml:space="preserve">Cuerda de unión UNE-EN 1263-1 O de polipropileno de alta tenacidad, con tratamiento a los rayos UV, D=8 mm y carga de rotura superior a 7,5 kN.</t>
  </si>
  <si>
    <t xml:space="preserve">mt07ala011j</t>
  </si>
  <si>
    <t xml:space="preserve">kg</t>
  </si>
  <si>
    <t xml:space="preserve">Pletina de acero laminado UNE-EN 10025 S275JR, para aplicaciones estructurales. Trabajada y montada en taller, para colocar en obra.</t>
  </si>
  <si>
    <t xml:space="preserve">mt50spr140c</t>
  </si>
  <si>
    <t xml:space="preserve">Ud</t>
  </si>
  <si>
    <t xml:space="preserve">Gancho de fijación de 8 mm de diámetro, de acero galvanizado en caliente.</t>
  </si>
  <si>
    <t xml:space="preserve">Subtotal materiales:</t>
  </si>
  <si>
    <t xml:space="preserve">Equipo y 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</si>
  <si>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</si>
  <si>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</si>
  <si>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</si>
  <si>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</si>
  <si>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</si>
  <si>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</si>
  <si>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equipo y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</si>
  <si>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</si>
  <si>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</si>
  <si>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</si>
  <si>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</si>
  <si>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</si>
  <si>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</si>
  <si>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</si>
  <si>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</si>
  <si>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</si>
  <si>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</si>
  <si>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</si>
  <si>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</si>
  <si>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</si>
  <si>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</si>
  <si>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</si>
  <si>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</si>
  <si>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</si>
  <si>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</si>
  <si>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Productos laminados en caliente, de acero no aleado, para construcciones metálicas de uso general. Parte 1: Condiciones generales de suministro.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</si>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</sst>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6.46" customWidth="1"/>
    <col min="5" max="5" width="69.70" customWidth="1"/>
    <col min="6" max="6" width="1.36" customWidth="1"/>
    <col min="7" max="7" width="12.92" customWidth="1"/>
    <col min="8" max="8" width="1.87" customWidth="1"/>
    <col min="9" max="9" width="12.75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45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1.409</v>
      </c>
      <c r="G10" s="11"/>
      <c r="H10" s="11"/>
      <c r="I10" s="12">
        <v>3.77</v>
      </c>
      <c r="J10" s="12">
        <f ca="1">ROUND(INDIRECT(ADDRESS(ROW()+(0), COLUMN()+(-4), 1))*INDIRECT(ADDRESS(ROW()+(0), COLUMN()+(-1), 1)), 2)</f>
        <v>5.31</v>
      </c>
    </row>
    <row r="11" spans="1:10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0.512</v>
      </c>
      <c r="G11" s="11"/>
      <c r="H11" s="11"/>
      <c r="I11" s="12">
        <v>0.21</v>
      </c>
      <c r="J11" s="12">
        <f ca="1">ROUND(INDIRECT(ADDRESS(ROW()+(0), COLUMN()+(-4), 1))*INDIRECT(ADDRESS(ROW()+(0), COLUMN()+(-1), 1)), 2)</f>
        <v>0.11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0.009</v>
      </c>
      <c r="G12" s="11"/>
      <c r="H12" s="11"/>
      <c r="I12" s="12">
        <v>2.42</v>
      </c>
      <c r="J12" s="12">
        <f ca="1">ROUND(INDIRECT(ADDRESS(ROW()+(0), COLUMN()+(-4), 1))*INDIRECT(ADDRESS(ROW()+(0), COLUMN()+(-1), 1)), 2)</f>
        <v>0.02</v>
      </c>
    </row>
    <row r="13" spans="1:10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0.037</v>
      </c>
      <c r="G13" s="13"/>
      <c r="H13" s="13"/>
      <c r="I13" s="14">
        <v>0.91</v>
      </c>
      <c r="J13" s="14">
        <f ca="1">ROUND(INDIRECT(ADDRESS(ROW()+(0), COLUMN()+(-4), 1))*INDIRECT(ADDRESS(ROW()+(0), COLUMN()+(-1), 1)), 2)</f>
        <v>0.03</v>
      </c>
    </row>
    <row r="14" spans="1:10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5.47</v>
      </c>
    </row>
    <row r="15" spans="1:10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8"/>
      <c r="I15" s="15"/>
      <c r="J15" s="15"/>
    </row>
    <row r="16" spans="1:10" ht="24.0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0.01</v>
      </c>
      <c r="G16" s="11"/>
      <c r="H16" s="11"/>
      <c r="I16" s="12">
        <v>129.04</v>
      </c>
      <c r="J16" s="12">
        <f ca="1">ROUND(INDIRECT(ADDRESS(ROW()+(0), COLUMN()+(-4), 1))*INDIRECT(ADDRESS(ROW()+(0), COLUMN()+(-1), 1)), 2)</f>
        <v>1.29</v>
      </c>
    </row>
    <row r="17" spans="1:10" ht="24.0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0.001</v>
      </c>
      <c r="G17" s="13"/>
      <c r="H17" s="13"/>
      <c r="I17" s="14">
        <v>128.4</v>
      </c>
      <c r="J17" s="14">
        <f ca="1">ROUND(INDIRECT(ADDRESS(ROW()+(0), COLUMN()+(-4), 1))*INDIRECT(ADDRESS(ROW()+(0), COLUMN()+(-1), 1)), 2)</f>
        <v>0.13</v>
      </c>
    </row>
    <row r="18" spans="1:10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1.42</v>
      </c>
    </row>
    <row r="19" spans="1:10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8"/>
      <c r="I19" s="15"/>
      <c r="J19" s="15"/>
    </row>
    <row r="20" spans="1:10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0.231</v>
      </c>
      <c r="G20" s="11"/>
      <c r="H20" s="11"/>
      <c r="I20" s="12">
        <v>22.13</v>
      </c>
      <c r="J20" s="12">
        <f ca="1">ROUND(INDIRECT(ADDRESS(ROW()+(0), COLUMN()+(-4), 1))*INDIRECT(ADDRESS(ROW()+(0), COLUMN()+(-1), 1)), 2)</f>
        <v>5.11</v>
      </c>
    </row>
    <row r="21" spans="1:10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0.231</v>
      </c>
      <c r="G21" s="13"/>
      <c r="H21" s="13"/>
      <c r="I21" s="14">
        <v>20.78</v>
      </c>
      <c r="J21" s="14">
        <f ca="1">ROUND(INDIRECT(ADDRESS(ROW()+(0), COLUMN()+(-4), 1))*INDIRECT(ADDRESS(ROW()+(0), COLUMN()+(-1), 1)), 2)</f>
        <v>4.8</v>
      </c>
    </row>
    <row r="22" spans="1:10" ht="13.50" thickBot="1" customHeight="1">
      <c r="A22" s="15"/>
      <c r="B22" s="15"/>
      <c r="C22" s="15"/>
      <c r="D22" s="15"/>
      <c r="E22" s="15"/>
      <c r="F22" s="9" t="s">
        <v>40</v>
      </c>
      <c r="G22" s="9"/>
      <c r="H22" s="9"/>
      <c r="I22" s="9"/>
      <c r="J22" s="17">
        <f ca="1">ROUND(SUM(INDIRECT(ADDRESS(ROW()+(-1), COLUMN()+(0), 1)),INDIRECT(ADDRESS(ROW()+(-2), COLUMN()+(0), 1))), 2)</f>
        <v>9.91</v>
      </c>
    </row>
    <row r="23" spans="1:10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8"/>
      <c r="H23" s="18"/>
      <c r="I23" s="15"/>
      <c r="J23" s="15"/>
    </row>
    <row r="24" spans="1:10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3"/>
      <c r="H24" s="13"/>
      <c r="I24" s="14">
        <f ca="1">ROUND(SUM(INDIRECT(ADDRESS(ROW()+(-2), COLUMN()+(1), 1)),INDIRECT(ADDRESS(ROW()+(-6), COLUMN()+(1), 1)),INDIRECT(ADDRESS(ROW()+(-10), COLUMN()+(1), 1))), 2)</f>
        <v>16.8</v>
      </c>
      <c r="J24" s="14">
        <f ca="1">ROUND(INDIRECT(ADDRESS(ROW()+(0), COLUMN()+(-4), 1))*INDIRECT(ADDRESS(ROW()+(0), COLUMN()+(-1), 1))/100, 2)</f>
        <v>0.34</v>
      </c>
    </row>
    <row r="25" spans="1:10" ht="13.50" thickBot="1" customHeight="1">
      <c r="A25" s="8"/>
      <c r="B25" s="8"/>
      <c r="C25" s="8"/>
      <c r="D25" s="8"/>
      <c r="E25" s="8"/>
      <c r="F25" s="21" t="s">
        <v>44</v>
      </c>
      <c r="G25" s="21"/>
      <c r="H25" s="21"/>
      <c r="I25" s="21"/>
      <c r="J25" s="22">
        <f ca="1">ROUND(SUM(INDIRECT(ADDRESS(ROW()+(-1), COLUMN()+(0), 1)),INDIRECT(ADDRESS(ROW()+(-3), COLUMN()+(0), 1)),INDIRECT(ADDRESS(ROW()+(-7), COLUMN()+(0), 1)),INDIRECT(ADDRESS(ROW()+(-11), COLUMN()+(0), 1))), 2)</f>
        <v>17.14</v>
      </c>
    </row>
    <row r="28" spans="1:10" ht="13.50" thickBot="1" customHeight="1">
      <c r="A28" s="23" t="s">
        <v>45</v>
      </c>
      <c r="B28" s="23"/>
      <c r="C28" s="23"/>
      <c r="D28" s="23"/>
      <c r="E28" s="23"/>
      <c r="F28" s="23"/>
      <c r="G28" s="23" t="s">
        <v>46</v>
      </c>
      <c r="H28" s="23" t="s">
        <v>47</v>
      </c>
      <c r="I28" s="23"/>
      <c r="J28" s="23" t="s">
        <v>48</v>
      </c>
    </row>
    <row r="29" spans="1:10" ht="13.50" thickBot="1" customHeight="1">
      <c r="A29" s="24" t="s">
        <v>49</v>
      </c>
      <c r="B29" s="24"/>
      <c r="C29" s="24"/>
      <c r="D29" s="24"/>
      <c r="E29" s="24"/>
      <c r="F29" s="24"/>
      <c r="G29" s="25">
        <v>192005</v>
      </c>
      <c r="H29" s="25">
        <v>192006</v>
      </c>
      <c r="I29" s="25"/>
      <c r="J29" s="25" t="s">
        <v>50</v>
      </c>
    </row>
    <row r="30" spans="1:10" ht="24.00" thickBot="1" customHeight="1">
      <c r="A30" s="26" t="s">
        <v>51</v>
      </c>
      <c r="B30" s="26"/>
      <c r="C30" s="26"/>
      <c r="D30" s="26"/>
      <c r="E30" s="26"/>
      <c r="F30" s="26"/>
      <c r="G30" s="27"/>
      <c r="H30" s="27"/>
      <c r="I30" s="27"/>
      <c r="J30" s="27"/>
    </row>
    <row r="33" spans="1:1" ht="33.75" thickBot="1" customHeight="1">
      <c r="A33" s="1" t="s">
        <v>52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53</v>
      </c>
      <c r="B34" s="1"/>
      <c r="C34" s="1"/>
      <c r="D34" s="1"/>
      <c r="E34" s="1"/>
      <c r="F34" s="1"/>
      <c r="G34" s="1"/>
      <c r="H34" s="1"/>
      <c r="I34" s="1"/>
      <c r="J34" s="1"/>
    </row>
    <row r="35" spans="1:1" ht="33.75" thickBot="1" customHeight="1">
      <c r="A35" s="1" t="s">
        <v>54</v>
      </c>
      <c r="B35" s="1"/>
      <c r="C35" s="1"/>
      <c r="D35" s="1"/>
      <c r="E35" s="1"/>
      <c r="F35" s="1"/>
      <c r="G35" s="1"/>
      <c r="H35" s="1"/>
      <c r="I35" s="1"/>
      <c r="J35" s="1"/>
    </row>
  </sheetData>
  <mergeCells count="68">
    <mergeCell ref="A1:J1"/>
    <mergeCell ref="B3:C3"/>
    <mergeCell ref="D3:J3"/>
    <mergeCell ref="A5:J5"/>
    <mergeCell ref="A8:B8"/>
    <mergeCell ref="C8:D8"/>
    <mergeCell ref="F8:H8"/>
    <mergeCell ref="A9:B9"/>
    <mergeCell ref="C9:D9"/>
    <mergeCell ref="E9:H9"/>
    <mergeCell ref="A10:B10"/>
    <mergeCell ref="C10:D10"/>
    <mergeCell ref="F10:H10"/>
    <mergeCell ref="A11:B11"/>
    <mergeCell ref="C11:D11"/>
    <mergeCell ref="F11:H11"/>
    <mergeCell ref="A12:B12"/>
    <mergeCell ref="C12:D12"/>
    <mergeCell ref="F12:H12"/>
    <mergeCell ref="A13:B13"/>
    <mergeCell ref="C13:D13"/>
    <mergeCell ref="F13:H13"/>
    <mergeCell ref="A14:B14"/>
    <mergeCell ref="C14:D14"/>
    <mergeCell ref="F14:I14"/>
    <mergeCell ref="A15:B15"/>
    <mergeCell ref="C15:D15"/>
    <mergeCell ref="E15:H15"/>
    <mergeCell ref="A16:B16"/>
    <mergeCell ref="C16:D16"/>
    <mergeCell ref="F16:H16"/>
    <mergeCell ref="A17:B17"/>
    <mergeCell ref="C17:D17"/>
    <mergeCell ref="F17:H17"/>
    <mergeCell ref="A18:B18"/>
    <mergeCell ref="C18:D18"/>
    <mergeCell ref="F18:I18"/>
    <mergeCell ref="A19:B19"/>
    <mergeCell ref="C19:D19"/>
    <mergeCell ref="E19:H19"/>
    <mergeCell ref="A20:B20"/>
    <mergeCell ref="C20:D20"/>
    <mergeCell ref="F20:H20"/>
    <mergeCell ref="A21:B21"/>
    <mergeCell ref="C21:D21"/>
    <mergeCell ref="F21:H21"/>
    <mergeCell ref="A22:B22"/>
    <mergeCell ref="C22:D22"/>
    <mergeCell ref="F22:I22"/>
    <mergeCell ref="A23:B23"/>
    <mergeCell ref="C23:D23"/>
    <mergeCell ref="E23:H23"/>
    <mergeCell ref="A24:B24"/>
    <mergeCell ref="C24:D24"/>
    <mergeCell ref="F24:H24"/>
    <mergeCell ref="A25:B25"/>
    <mergeCell ref="C25:D25"/>
    <mergeCell ref="F25:I25"/>
    <mergeCell ref="A28:F28"/>
    <mergeCell ref="H28:I28"/>
    <mergeCell ref="A29:F29"/>
    <mergeCell ref="G29:G30"/>
    <mergeCell ref="H29:I30"/>
    <mergeCell ref="J29:J30"/>
    <mergeCell ref="A30:F30"/>
    <mergeCell ref="A33:J33"/>
    <mergeCell ref="A34:J34"/>
    <mergeCell ref="A35:J35"/>
  </mergeCells>
  <pageMargins left="0.147638" right="0.147638" top="0.206693" bottom="0.206693" header="0.0" footer="0.0"/>
  <pageSetup paperSize="9" orientation="portrait"/>
  <rowBreaks count="0" manualBreakCount="0">
    </rowBreaks>
</worksheet>
</file>