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<sst xmlns="http://schemas.openxmlformats.org/spreadsheetml/2006/main" count="101" uniqueCount="101">
  <si>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</si>
  <si>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ZFT031</t>
  </si>
  <si>
    <t xml:space="preserve">m²</t>
  </si>
  <si>
    <t xml:space="preserve">Sistema "URSA IBÉRICA AISLANTES" de aislamiento termoacústico y trasdosado autoportante interior.</t>
  </si>
  <si>
    <r>
      <rPr>
        <sz val="8.25"/>
        <color rgb="FF000000"/>
        <rFont val="Arial"/>
        <family val="2"/>
      </rPr>
      <t xml:space="preserve">Rehabilitación energética de fachadas y particiones mediante el sistema "URSA IBÉRICA AISLANTES" de aislamiento termoacústico y trasdosado autoportante, colocado en particiones interiores y por el interior de cerramientos verticales, formado por el trasdosado, con placa de yeso laminado A / UNE-EN 520 - 1200 / longitud / 15 / con los bordes longitudinales afinados, atornillada directamente a una estructura autoportante arriostrada; aislamiento con panel de lana mineral, Ursa Terra T18R "URSA IBÉRICA AISLANTES", colocado en el espacio entre el paramento y las maestras; y dos manos de pintura plástica, color blanco, acabado mate, textura lisa, (rendimiento: 0,1 l/m² cada mano); previa aplicación de una mano de imprimación a base de copolímeros acrílicos en suspensión acuosa. El precio incluye la resolución de encuentros y puntos singulares y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</si>
  <si>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</si>
  <si>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</si>
  <si>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</si>
  <si>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</si>
  <si>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</si>
  <si>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</si>
  <si>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</si>
  <si>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mt12psg041a</t>
  </si>
  <si>
    <t xml:space="preserve">m</t>
  </si>
  <si>
    <t xml:space="preserve">Banda autoadhesiva desolidarizante de espuma de poliuretano de celdas cerradas, de 3,2 mm de espesor y 30 mm de anchura, resistencia térmica 0,10 m²K/W, conductividad térmica 0,032 W/(mK).</t>
  </si>
  <si>
    <t xml:space="preserve">mt12pek020fa</t>
  </si>
  <si>
    <t xml:space="preserve">Ud</t>
  </si>
  <si>
    <t xml:space="preserve">Anclaje directo de 125 mm, para maestra 60/27.</t>
  </si>
  <si>
    <t xml:space="preserve">mt12psg220</t>
  </si>
  <si>
    <t xml:space="preserve">Ud</t>
  </si>
  <si>
    <t xml:space="preserve">Fijación compuesta por taco y tornillo 5x27.</t>
  </si>
  <si>
    <t xml:space="preserve">mt16lvp050ca</t>
  </si>
  <si>
    <t xml:space="preserve">m²</t>
  </si>
  <si>
    <t xml:space="preserve">Panel de lana mineral, Ursa Terra T18R "URSA IBÉRICA AISLANTES", no revestido, suministrado en rollos de 13,5 m de longitud, de 45 mm de espesor, resistencia térmica 1,3 m²K/W, conductividad térmica 0,035 W/(mK), según UNE-EN 13162, Euroclase A1 de reacción al fuego según UNE-EN 13501-1 y factor de resistencia a la difusión del vapor de agua 1, con código de designación MW-EN 13162-T3-MU1-WS-AFr5-AW0,80.</t>
  </si>
  <si>
    <t xml:space="preserve">mt16aaa030</t>
  </si>
  <si>
    <t xml:space="preserve">m</t>
  </si>
  <si>
    <t xml:space="preserve">Cinta autoadhesiva para sellado de juntas.</t>
  </si>
  <si>
    <t xml:space="preserve">mt12psg050c</t>
  </si>
  <si>
    <t xml:space="preserve">m</t>
  </si>
  <si>
    <t xml:space="preserve">Maestra 60/27 de chapa de acero galvanizado, de 60 mm de anchura, según UNE-EN 14195.</t>
  </si>
  <si>
    <t xml:space="preserve">mt12psg160a</t>
  </si>
  <si>
    <t xml:space="preserve">m</t>
  </si>
  <si>
    <t xml:space="preserve">Perfil en U, de acero galvanizado, de 30 mm.</t>
  </si>
  <si>
    <t xml:space="preserve">mt12psg081a</t>
  </si>
  <si>
    <t xml:space="preserve">Ud</t>
  </si>
  <si>
    <t xml:space="preserve">Tornillo autoperforante 3,5x9,5 mm.</t>
  </si>
  <si>
    <t xml:space="preserve">mt12psg010b</t>
  </si>
  <si>
    <t xml:space="preserve">m²</t>
  </si>
  <si>
    <t xml:space="preserve">Placa de yeso laminado A / UNE-EN 520 - 1200 / longitud / 15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</si>
  <si>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</si>
  <si>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</si>
  <si>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</si>
  <si>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</si>
  <si>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</si>
  <si>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</si>
  <si>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</si>
  <si>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</si>
  <si>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</si>
  <si>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mt27pfp010b</t>
  </si>
  <si>
    <t xml:space="preserve">l</t>
  </si>
  <si>
    <t xml:space="preserve">Imprimación, a base de copolímeros acrílicos en suspensión acuosa, para favorecer la cohesión de soportes poco consistentes y la adherencia de pinturas.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</si>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</sst>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0.14</v>
      </c>
      <c r="J10" s="12">
        <f ca="1">ROUND(INDIRECT(ADDRESS(ROW()+(0), COLUMN()+(-3), 1))*INDIRECT(ADDRESS(ROW()+(0), COLUMN()+(-1), 1)), 2)</f>
        <v>0.11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0.4</v>
      </c>
      <c r="J11" s="12">
        <f ca="1">ROUND(INDIRECT(ADDRESS(ROW()+(0), COLUMN()+(-3), 1))*INDIRECT(ADDRESS(ROW()+(0), COLUMN()+(-1), 1)), 2)</f>
        <v>0.28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5.92</v>
      </c>
      <c r="J13" s="12">
        <f ca="1">ROUND(INDIRECT(ADDRESS(ROW()+(0), COLUMN()+(-3), 1))*INDIRECT(ADDRESS(ROW()+(0), COLUMN()+(-1), 1)), 2)</f>
        <v>6.22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0.44</v>
      </c>
      <c r="H14" s="11"/>
      <c r="I14" s="12">
        <v>0.3</v>
      </c>
      <c r="J14" s="12">
        <f ca="1">ROUND(INDIRECT(ADDRESS(ROW()+(0), COLUMN()+(-3), 1))*INDIRECT(ADDRESS(ROW()+(0), COLUMN()+(-1), 1)), 2)</f>
        <v>0.13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1.75</v>
      </c>
      <c r="H15" s="11"/>
      <c r="I15" s="12">
        <v>0.84</v>
      </c>
      <c r="J15" s="12">
        <f ca="1">ROUND(INDIRECT(ADDRESS(ROW()+(0), COLUMN()+(-3), 1))*INDIRECT(ADDRESS(ROW()+(0), COLUMN()+(-1), 1)), 2)</f>
        <v>1.47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1.22</v>
      </c>
      <c r="H16" s="11"/>
      <c r="I16" s="12">
        <v>0.86</v>
      </c>
      <c r="J16" s="12">
        <f ca="1">ROUND(INDIRECT(ADDRESS(ROW()+(0), COLUMN()+(-3), 1))*INDIRECT(ADDRESS(ROW()+(0), COLUMN()+(-1), 1)), 2)</f>
        <v>1.05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1.4</v>
      </c>
      <c r="H17" s="11"/>
      <c r="I17" s="12">
        <v>0.01</v>
      </c>
      <c r="J17" s="12">
        <f ca="1">ROUND(INDIRECT(ADDRESS(ROW()+(0), COLUMN()+(-3), 1))*INDIRECT(ADDRESS(ROW()+(0), COLUMN()+(-1), 1)), 2)</f>
        <v>0.01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4.77</v>
      </c>
      <c r="J18" s="12">
        <f ca="1">ROUND(INDIRECT(ADDRESS(ROW()+(0), COLUMN()+(-3), 1))*INDIRECT(ADDRESS(ROW()+(0), COLUMN()+(-1), 1)), 2)</f>
        <v>5.01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14</v>
      </c>
      <c r="H19" s="11"/>
      <c r="I19" s="12">
        <v>0.01</v>
      </c>
      <c r="J19" s="12">
        <f ca="1">ROUND(INDIRECT(ADDRESS(ROW()+(0), COLUMN()+(-3), 1))*INDIRECT(ADDRESS(ROW()+(0), COLUMN()+(-1), 1)), 2)</f>
        <v>0.14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0.3</v>
      </c>
      <c r="H20" s="11"/>
      <c r="I20" s="12">
        <v>0.9</v>
      </c>
      <c r="J20" s="12">
        <f ca="1">ROUND(INDIRECT(ADDRESS(ROW()+(0), COLUMN()+(-3), 1))*INDIRECT(ADDRESS(ROW()+(0), COLUMN()+(-1), 1)), 2)</f>
        <v>0.27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1.6</v>
      </c>
      <c r="H21" s="11"/>
      <c r="I21" s="12">
        <v>0.04</v>
      </c>
      <c r="J21" s="12">
        <f ca="1">ROUND(INDIRECT(ADDRESS(ROW()+(0), COLUMN()+(-3), 1))*INDIRECT(ADDRESS(ROW()+(0), COLUMN()+(-1), 1)), 2)</f>
        <v>0.06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0.125</v>
      </c>
      <c r="H22" s="11"/>
      <c r="I22" s="12">
        <v>4.27</v>
      </c>
      <c r="J22" s="12">
        <f ca="1">ROUND(INDIRECT(ADDRESS(ROW()+(0), COLUMN()+(-3), 1))*INDIRECT(ADDRESS(ROW()+(0), COLUMN()+(-1), 1)), 2)</f>
        <v>0.53</v>
      </c>
    </row>
    <row r="23" spans="1:10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0.2</v>
      </c>
      <c r="H23" s="13"/>
      <c r="I23" s="14">
        <v>4.44</v>
      </c>
      <c r="J23" s="14">
        <f ca="1">ROUND(INDIRECT(ADDRESS(ROW()+(0), COLUMN()+(-3), 1))*INDIRECT(ADDRESS(ROW()+(0), COLUMN()+(-1), 1)), 2)</f>
        <v>0.89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16.27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0.117</v>
      </c>
      <c r="H26" s="11"/>
      <c r="I26" s="12">
        <v>22.74</v>
      </c>
      <c r="J26" s="12">
        <f ca="1">ROUND(INDIRECT(ADDRESS(ROW()+(0), COLUMN()+(-3), 1))*INDIRECT(ADDRESS(ROW()+(0), COLUMN()+(-1), 1)), 2)</f>
        <v>2.66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0.068</v>
      </c>
      <c r="H27" s="11"/>
      <c r="I27" s="12">
        <v>21.02</v>
      </c>
      <c r="J27" s="12">
        <f ca="1">ROUND(INDIRECT(ADDRESS(ROW()+(0), COLUMN()+(-3), 1))*INDIRECT(ADDRESS(ROW()+(0), COLUMN()+(-1), 1)), 2)</f>
        <v>1.43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0.352</v>
      </c>
      <c r="H28" s="11"/>
      <c r="I28" s="12">
        <v>22.74</v>
      </c>
      <c r="J28" s="12">
        <f ca="1">ROUND(INDIRECT(ADDRESS(ROW()+(0), COLUMN()+(-3), 1))*INDIRECT(ADDRESS(ROW()+(0), COLUMN()+(-1), 1)), 2)</f>
        <v>8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0.205</v>
      </c>
      <c r="H29" s="11"/>
      <c r="I29" s="12">
        <v>21.02</v>
      </c>
      <c r="J29" s="12">
        <f ca="1">ROUND(INDIRECT(ADDRESS(ROW()+(0), COLUMN()+(-3), 1))*INDIRECT(ADDRESS(ROW()+(0), COLUMN()+(-1), 1)), 2)</f>
        <v>4.31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0.169</v>
      </c>
      <c r="H30" s="11"/>
      <c r="I30" s="12">
        <v>22.13</v>
      </c>
      <c r="J30" s="12">
        <f ca="1">ROUND(INDIRECT(ADDRESS(ROW()+(0), COLUMN()+(-3), 1))*INDIRECT(ADDRESS(ROW()+(0), COLUMN()+(-1), 1)), 2)</f>
        <v>3.74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0.02</v>
      </c>
      <c r="H31" s="13"/>
      <c r="I31" s="14">
        <v>21.02</v>
      </c>
      <c r="J31" s="14">
        <f ca="1">ROUND(INDIRECT(ADDRESS(ROW()+(0), COLUMN()+(-3), 1))*INDIRECT(ADDRESS(ROW()+(0), COLUMN()+(-1), 1)), 2)</f>
        <v>0.42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20.56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36.83</v>
      </c>
      <c r="J34" s="14">
        <f ca="1">ROUND(INDIRECT(ADDRESS(ROW()+(0), COLUMN()+(-3), 1))*INDIRECT(ADDRESS(ROW()+(0), COLUMN()+(-1), 1))/100, 2)</f>
        <v>0.74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37.57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112006</v>
      </c>
      <c r="G41" s="29"/>
      <c r="H41" s="29">
        <v>112007</v>
      </c>
      <c r="I41" s="29"/>
      <c r="J41" s="29" t="s">
        <v>88</v>
      </c>
    </row>
    <row r="42" spans="1:10" ht="24.0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112007</v>
      </c>
      <c r="G43" s="31"/>
      <c r="H43" s="31">
        <v>112007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2" t="s">
        <v>96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97</v>
      </c>
      <c r="B48" s="30"/>
      <c r="C48" s="30"/>
      <c r="D48" s="30"/>
      <c r="E48" s="30"/>
      <c r="F48" s="31">
        <v>112007</v>
      </c>
      <c r="G48" s="31"/>
      <c r="H48" s="31">
        <v>112007</v>
      </c>
      <c r="I48" s="31"/>
      <c r="J48" s="31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99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100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