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<sst xmlns="http://schemas.openxmlformats.org/spreadsheetml/2006/main" count="66" uniqueCount="66">
  <si>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</si>
  <si>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ZTJ010</t>
  </si>
  <si>
    <t xml:space="preserve">m</t>
  </si>
  <si>
    <t xml:space="preserve">Sustitución de vierteaguas existente por vierteaguas metálico, con aislamiento térmico.</t>
  </si>
  <si>
    <r>
      <rPr>
        <sz val="8.25"/>
        <color rgb="FF000000"/>
        <rFont val="Arial"/>
        <family val="2"/>
      </rPr>
      <t xml:space="preserve">Rehabilitación energética de edificio mediante la sustitución de vierteaguas existente en hueco de fachada, por vierteaguas de chapa plegada de acero galvanizado, espesor 0,8 mm, desarrollo 300 mm y 5 pliegues, y aislamiento térmico de panel rígido de poliestireno extruido, de superficie rugosa acanalada y mecanizado lateral machihembrado y recto, de 40 mm de espesor, resistencia a compresión &gt;= 300 kPa, resistencia térmica 1,2 m²K/W, conductividad térmica 0,034 W/(mK).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</si>
  <si>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</si>
  <si>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</si>
  <si>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</si>
  <si>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</si>
  <si>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</si>
  <si>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</si>
  <si>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</si>
  <si>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mt20vme020a</t>
  </si>
  <si>
    <t xml:space="preserve">m</t>
  </si>
  <si>
    <t xml:space="preserve">Vierteaguas de chapa plegada de acero galvanizado, espesor 0,8 mm, desarrollo 300 mm y 5 pliegues, con goterón.</t>
  </si>
  <si>
    <t xml:space="preserve">mt20wwa010</t>
  </si>
  <si>
    <t xml:space="preserve">kg</t>
  </si>
  <si>
    <t xml:space="preserve">Adhesivo resina epoxi.</t>
  </si>
  <si>
    <t xml:space="preserve">mt20wwa021</t>
  </si>
  <si>
    <t xml:space="preserve">m</t>
  </si>
  <si>
    <t xml:space="preserve">Sellado con adhesivo en frío especial para metales.</t>
  </si>
  <si>
    <t xml:space="preserve">mt16pxa010eaq</t>
  </si>
  <si>
    <t xml:space="preserve">m²</t>
  </si>
  <si>
    <t xml:space="preserve">Panel rígido de poliestireno extruido, según UNE-EN 13164, de superficie rugosa acanalada y mecanizado lateral machihembrado y recto, de 40 mm de espesor, resistencia a compresión &gt;= 300 kPa, resistencia térmica 1,2 m²K/W, conductividad térmica 0,034 W/(mK), Euroclase E de reacción al fuego según UNE-EN 13501-1, con código de designación XPS-EN 13164-T2-CS(10/Y)300-DS(70,90)-DLT(2)5-WL(T)0,7-WD(V)3-FTCD1.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</si>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</sst>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.65" customWidth="1"/>
    <col min="5" max="5" width="70.2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6.06</v>
      </c>
      <c r="J10" s="12">
        <f ca="1">ROUND(INDIRECT(ADDRESS(ROW()+(0), COLUMN()+(-3), 1))*INDIRECT(ADDRESS(ROW()+(0), COLUMN()+(-1), 1)), 2)</f>
        <v>6.06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0.36</v>
      </c>
      <c r="H11" s="11"/>
      <c r="I11" s="12">
        <v>5.83</v>
      </c>
      <c r="J11" s="12">
        <f ca="1">ROUND(INDIRECT(ADDRESS(ROW()+(0), COLUMN()+(-3), 1))*INDIRECT(ADDRESS(ROW()+(0), COLUMN()+(-1), 1)), 2)</f>
        <v>2.1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2.8</v>
      </c>
      <c r="H12" s="11"/>
      <c r="I12" s="12">
        <v>1.2</v>
      </c>
      <c r="J12" s="12">
        <f ca="1">ROUND(INDIRECT(ADDRESS(ROW()+(0), COLUMN()+(-3), 1))*INDIRECT(ADDRESS(ROW()+(0), COLUMN()+(-1), 1)), 2)</f>
        <v>3.36</v>
      </c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0.3</v>
      </c>
      <c r="H13" s="11"/>
      <c r="I13" s="12">
        <v>9.03</v>
      </c>
      <c r="J13" s="12">
        <f ca="1">ROUND(INDIRECT(ADDRESS(ROW()+(0), COLUMN()+(-3), 1))*INDIRECT(ADDRESS(ROW()+(0), COLUMN()+(-1), 1)), 2)</f>
        <v>2.71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2.7</v>
      </c>
      <c r="H14" s="11"/>
      <c r="I14" s="12">
        <v>0.19</v>
      </c>
      <c r="J14" s="12">
        <f ca="1">ROUND(INDIRECT(ADDRESS(ROW()+(0), COLUMN()+(-3), 1))*INDIRECT(ADDRESS(ROW()+(0), COLUMN()+(-1), 1)), 2)</f>
        <v>0.51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0.006</v>
      </c>
      <c r="H15" s="11"/>
      <c r="I15" s="12">
        <v>1.5</v>
      </c>
      <c r="J15" s="12">
        <f ca="1">ROUND(INDIRECT(ADDRESS(ROW()+(0), COLUMN()+(-3), 1))*INDIRECT(ADDRESS(ROW()+(0), COLUMN()+(-1), 1)), 2)</f>
        <v>0.01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0.011</v>
      </c>
      <c r="H16" s="13"/>
      <c r="I16" s="14">
        <v>57.48</v>
      </c>
      <c r="J16" s="14">
        <f ca="1">ROUND(INDIRECT(ADDRESS(ROW()+(0), COLUMN()+(-3), 1))*INDIRECT(ADDRESS(ROW()+(0), COLUMN()+(-1), 1)), 2)</f>
        <v>0.63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15.38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0.109</v>
      </c>
      <c r="H19" s="11"/>
      <c r="I19" s="12">
        <v>23.74</v>
      </c>
      <c r="J19" s="12">
        <f ca="1">ROUND(INDIRECT(ADDRESS(ROW()+(0), COLUMN()+(-3), 1))*INDIRECT(ADDRESS(ROW()+(0), COLUMN()+(-1), 1)), 2)</f>
        <v>2.59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0.109</v>
      </c>
      <c r="H20" s="11"/>
      <c r="I20" s="12">
        <v>21.94</v>
      </c>
      <c r="J20" s="12">
        <f ca="1">ROUND(INDIRECT(ADDRESS(ROW()+(0), COLUMN()+(-3), 1))*INDIRECT(ADDRESS(ROW()+(0), COLUMN()+(-1), 1)), 2)</f>
        <v>2.39</v>
      </c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0.393</v>
      </c>
      <c r="H21" s="11"/>
      <c r="I21" s="12">
        <v>23.1</v>
      </c>
      <c r="J21" s="12">
        <f ca="1">ROUND(INDIRECT(ADDRESS(ROW()+(0), COLUMN()+(-3), 1))*INDIRECT(ADDRESS(ROW()+(0), COLUMN()+(-1), 1)), 2)</f>
        <v>9.08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0.803</v>
      </c>
      <c r="H22" s="13"/>
      <c r="I22" s="14">
        <v>21.69</v>
      </c>
      <c r="J22" s="14">
        <f ca="1">ROUND(INDIRECT(ADDRESS(ROW()+(0), COLUMN()+(-3), 1))*INDIRECT(ADDRESS(ROW()+(0), COLUMN()+(-1), 1)), 2)</f>
        <v>17.42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31.48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1)),INDIRECT(ADDRESS(ROW()+(-8), COLUMN()+(1), 1))), 2)</f>
        <v>46.86</v>
      </c>
      <c r="J25" s="14">
        <f ca="1">ROUND(INDIRECT(ADDRESS(ROW()+(0), COLUMN()+(-3), 1))*INDIRECT(ADDRESS(ROW()+(0), COLUMN()+(-1), 1))/100, 2)</f>
        <v>0.94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1)),INDIRECT(ADDRESS(ROW()+(-9), COLUMN()+(0), 1))), 2)</f>
        <v>47.8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1.07202e+06</v>
      </c>
      <c r="G30" s="29"/>
      <c r="H30" s="29">
        <v>1.07202e+06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1.18202e+06</v>
      </c>
      <c r="G32" s="29"/>
      <c r="H32" s="29">
        <v>1.18202e+06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